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48" yWindow="2400" windowWidth="19392" windowHeight="4056" tabRatio="735"/>
  </bookViews>
  <sheets>
    <sheet name="(汎德新車系統+AP)_生日蛋糕明細(原)" sheetId="1" r:id="rId1"/>
    <sheet name="(手KEY資料)_2017_01-生日蛋糕-核對用" sheetId="11" r:id="rId2"/>
    <sheet name="(手KEY資料)_依到貨日期" sheetId="28" r:id="rId3"/>
    <sheet name="(手KEY資料)_阿默" sheetId="2" r:id="rId4"/>
  </sheets>
  <externalReferences>
    <externalReference r:id="rId5"/>
  </externalReferences>
  <definedNames>
    <definedName name="_xlnm._FilterDatabase" localSheetId="1" hidden="1">'(手KEY資料)_2017_01-生日蛋糕-核對用'!$A$1:$T$2</definedName>
    <definedName name="_xlnm._FilterDatabase" localSheetId="2" hidden="1">'(手KEY資料)_依到貨日期'!$A$1:$U$2</definedName>
    <definedName name="_xlnm._FilterDatabase" localSheetId="3" hidden="1">'(手KEY資料)_阿默'!$E$2:$K$25</definedName>
    <definedName name="_xlnm._FilterDatabase" localSheetId="0" hidden="1">'(汎德新車系統+AP)_生日蛋糕明細(原)'!$A$1:$P$1</definedName>
    <definedName name="_xlnm.Print_Area" localSheetId="1">'(手KEY資料)_2017_01-生日蛋糕-核對用'!$A$1:$T$2</definedName>
    <definedName name="_xlnm.Print_Area" localSheetId="2">'(手KEY資料)_依到貨日期'!$A$1:$T$2</definedName>
    <definedName name="_xlnm.Print_Area" localSheetId="3">'(手KEY資料)_阿默'!$E$2:$K$33</definedName>
    <definedName name="_xlnm.Print_Area" localSheetId="0">'(汎德新車系統+AP)_生日蛋糕明細(原)'!#REF!</definedName>
    <definedName name="_xlnm.Print_Titles" localSheetId="1">'(手KEY資料)_2017_01-生日蛋糕-核對用'!$1:$1</definedName>
    <definedName name="_xlnm.Print_Titles" localSheetId="2">'(手KEY資料)_依到貨日期'!$1:$1</definedName>
  </definedNames>
  <calcPr calcId="145621"/>
</workbook>
</file>

<file path=xl/calcChain.xml><?xml version="1.0" encoding="utf-8"?>
<calcChain xmlns="http://schemas.openxmlformats.org/spreadsheetml/2006/main">
  <c r="A2" i="11" l="1"/>
  <c r="B4" i="2" l="1"/>
  <c r="A2" i="28" l="1"/>
</calcChain>
</file>

<file path=xl/sharedStrings.xml><?xml version="1.0" encoding="utf-8"?>
<sst xmlns="http://schemas.openxmlformats.org/spreadsheetml/2006/main" count="105" uniqueCount="93">
  <si>
    <r>
      <rPr>
        <sz val="11"/>
        <color theme="1"/>
        <rFont val="華康中黑體"/>
        <family val="3"/>
        <charset val="136"/>
      </rPr>
      <t>出生日期</t>
    </r>
  </si>
  <si>
    <r>
      <rPr>
        <sz val="11"/>
        <color theme="1"/>
        <rFont val="華康中黑體"/>
        <family val="3"/>
        <charset val="136"/>
      </rPr>
      <t>車牌號碼</t>
    </r>
  </si>
  <si>
    <t>先生</t>
  </si>
  <si>
    <t>小姐</t>
  </si>
  <si>
    <t>新北市</t>
  </si>
  <si>
    <t>板橋區</t>
  </si>
  <si>
    <r>
      <rPr>
        <sz val="11"/>
        <color theme="1"/>
        <rFont val="華康中黑體"/>
        <family val="3"/>
        <charset val="136"/>
      </rPr>
      <t>銷售顧問</t>
    </r>
    <phoneticPr fontId="1" type="noConversion"/>
  </si>
  <si>
    <r>
      <rPr>
        <sz val="11"/>
        <color theme="1"/>
        <rFont val="華康中黑體"/>
        <family val="3"/>
        <charset val="136"/>
      </rPr>
      <t>生日</t>
    </r>
    <phoneticPr fontId="1" type="noConversion"/>
  </si>
  <si>
    <r>
      <rPr>
        <sz val="11"/>
        <color theme="1"/>
        <rFont val="華康中黑體"/>
        <family val="3"/>
        <charset val="136"/>
      </rPr>
      <t>領牌日</t>
    </r>
  </si>
  <si>
    <r>
      <rPr>
        <sz val="11"/>
        <color theme="1"/>
        <rFont val="華康中黑體"/>
        <family val="3"/>
        <charset val="136"/>
      </rPr>
      <t>車身號碼</t>
    </r>
  </si>
  <si>
    <r>
      <rPr>
        <sz val="11"/>
        <color theme="1"/>
        <rFont val="華康中黑體"/>
        <family val="3"/>
        <charset val="136"/>
      </rPr>
      <t>月</t>
    </r>
  </si>
  <si>
    <r>
      <rPr>
        <sz val="11"/>
        <color theme="1"/>
        <rFont val="華康中黑體"/>
        <family val="3"/>
        <charset val="136"/>
      </rPr>
      <t>日</t>
    </r>
  </si>
  <si>
    <r>
      <rPr>
        <sz val="11"/>
        <color theme="1"/>
        <rFont val="華康中黑體"/>
        <family val="3"/>
        <charset val="136"/>
      </rPr>
      <t>客戶編號</t>
    </r>
    <phoneticPr fontId="1" type="noConversion"/>
  </si>
  <si>
    <r>
      <rPr>
        <sz val="11"/>
        <color theme="1"/>
        <rFont val="華康中黑體"/>
        <family val="3"/>
        <charset val="136"/>
      </rPr>
      <t>汎德系統連絡人</t>
    </r>
    <phoneticPr fontId="1" type="noConversion"/>
  </si>
  <si>
    <r>
      <rPr>
        <sz val="11"/>
        <color theme="1"/>
        <rFont val="華康中黑體"/>
        <family val="3"/>
        <charset val="136"/>
      </rPr>
      <t>稱謂</t>
    </r>
  </si>
  <si>
    <r>
      <rPr>
        <sz val="11"/>
        <color theme="1"/>
        <rFont val="華康中黑體"/>
        <family val="3"/>
        <charset val="136"/>
      </rPr>
      <t>郵遞區號</t>
    </r>
    <phoneticPr fontId="1" type="noConversion"/>
  </si>
  <si>
    <r>
      <rPr>
        <sz val="11"/>
        <color theme="1"/>
        <rFont val="華康中黑體"/>
        <family val="3"/>
        <charset val="136"/>
      </rPr>
      <t>地址</t>
    </r>
    <r>
      <rPr>
        <sz val="11"/>
        <color theme="1"/>
        <rFont val="BMWType V2 Regular"/>
      </rPr>
      <t>1</t>
    </r>
    <phoneticPr fontId="1" type="noConversion"/>
  </si>
  <si>
    <r>
      <rPr>
        <sz val="11"/>
        <color theme="1"/>
        <rFont val="華康中黑體"/>
        <family val="3"/>
        <charset val="136"/>
      </rPr>
      <t>地址</t>
    </r>
    <r>
      <rPr>
        <sz val="11"/>
        <color theme="1"/>
        <rFont val="BMWType V2 Regular"/>
      </rPr>
      <t>2</t>
    </r>
    <phoneticPr fontId="1" type="noConversion"/>
  </si>
  <si>
    <r>
      <rPr>
        <sz val="11"/>
        <color theme="1"/>
        <rFont val="華康中黑體"/>
        <family val="3"/>
        <charset val="136"/>
      </rPr>
      <t>地址</t>
    </r>
    <r>
      <rPr>
        <sz val="11"/>
        <color theme="1"/>
        <rFont val="BMWType V2 Regular"/>
      </rPr>
      <t>3</t>
    </r>
    <phoneticPr fontId="1" type="noConversion"/>
  </si>
  <si>
    <r>
      <rPr>
        <sz val="11"/>
        <color theme="1"/>
        <rFont val="華康中黑體"/>
        <family val="3"/>
        <charset val="136"/>
      </rPr>
      <t>電話</t>
    </r>
    <phoneticPr fontId="1" type="noConversion"/>
  </si>
  <si>
    <r>
      <rPr>
        <sz val="11"/>
        <color theme="1"/>
        <rFont val="華康中黑體"/>
        <family val="3"/>
        <charset val="136"/>
      </rPr>
      <t>備註</t>
    </r>
    <phoneticPr fontId="1" type="noConversion"/>
  </si>
  <si>
    <t>林政勳</t>
  </si>
  <si>
    <t>單位</t>
    <phoneticPr fontId="1" type="noConversion"/>
  </si>
  <si>
    <t>銷售顧問</t>
    <phoneticPr fontId="1" type="noConversion"/>
  </si>
  <si>
    <t>土城區</t>
  </si>
  <si>
    <t>張昇文</t>
  </si>
  <si>
    <t>生日</t>
    <phoneticPr fontId="1" type="noConversion"/>
  </si>
  <si>
    <t>領牌日</t>
  </si>
  <si>
    <t>車身號碼</t>
  </si>
  <si>
    <t>出生日期</t>
  </si>
  <si>
    <t>月</t>
  </si>
  <si>
    <t>日</t>
  </si>
  <si>
    <t>客戶編號</t>
    <phoneticPr fontId="1" type="noConversion"/>
  </si>
  <si>
    <t>汎德系統連絡人</t>
    <phoneticPr fontId="1" type="noConversion"/>
  </si>
  <si>
    <t>稱謂</t>
  </si>
  <si>
    <t>車牌號碼</t>
  </si>
  <si>
    <t>郵遞區號</t>
    <phoneticPr fontId="1" type="noConversion"/>
  </si>
  <si>
    <t>地址1</t>
    <phoneticPr fontId="1" type="noConversion"/>
  </si>
  <si>
    <t>地址2</t>
    <phoneticPr fontId="1" type="noConversion"/>
  </si>
  <si>
    <t>地址3</t>
    <phoneticPr fontId="1" type="noConversion"/>
  </si>
  <si>
    <t>電話</t>
    <phoneticPr fontId="1" type="noConversion"/>
  </si>
  <si>
    <t>備註</t>
    <phoneticPr fontId="1" type="noConversion"/>
  </si>
  <si>
    <t>不要蛋糕打X</t>
    <phoneticPr fontId="1" type="noConversion"/>
  </si>
  <si>
    <t>郭天南</t>
  </si>
  <si>
    <t>聯絡地址</t>
  </si>
  <si>
    <t>生日</t>
    <phoneticPr fontId="4" type="noConversion"/>
  </si>
  <si>
    <t>銷售顧問</t>
    <phoneticPr fontId="4" type="noConversion"/>
  </si>
  <si>
    <t>客戶姓名</t>
    <phoneticPr fontId="4" type="noConversion"/>
  </si>
  <si>
    <t>稱謂</t>
    <phoneticPr fontId="1" type="noConversion"/>
  </si>
  <si>
    <t>聯絡電話</t>
    <phoneticPr fontId="4" type="noConversion"/>
  </si>
  <si>
    <t>到貨日期</t>
    <phoneticPr fontId="1" type="noConversion"/>
  </si>
  <si>
    <r>
      <rPr>
        <sz val="8"/>
        <color theme="1"/>
        <rFont val="華康中黑體"/>
        <family val="3"/>
        <charset val="136"/>
      </rPr>
      <t>星期</t>
    </r>
  </si>
  <si>
    <r>
      <rPr>
        <sz val="8"/>
        <color theme="1"/>
        <rFont val="華康中黑體"/>
        <family val="3"/>
        <charset val="136"/>
      </rPr>
      <t>數量</t>
    </r>
    <phoneticPr fontId="1" type="noConversion"/>
  </si>
  <si>
    <r>
      <rPr>
        <sz val="8"/>
        <color theme="1"/>
        <rFont val="華康中黑體"/>
        <family val="3"/>
        <charset val="136"/>
      </rPr>
      <t>確認個資是否一併更新</t>
    </r>
    <phoneticPr fontId="1" type="noConversion"/>
  </si>
  <si>
    <r>
      <rPr>
        <b/>
        <sz val="8"/>
        <color theme="1"/>
        <rFont val="華康中黑體"/>
        <family val="3"/>
        <charset val="136"/>
      </rPr>
      <t>貨到依德</t>
    </r>
    <phoneticPr fontId="1" type="noConversion"/>
  </si>
  <si>
    <r>
      <rPr>
        <sz val="8"/>
        <color theme="1"/>
        <rFont val="華康中黑體"/>
        <family val="3"/>
        <charset val="136"/>
      </rPr>
      <t>到貨日期</t>
    </r>
    <phoneticPr fontId="1" type="noConversion"/>
  </si>
  <si>
    <t>12/2</t>
  </si>
  <si>
    <t>資料確認後  簽名</t>
    <phoneticPr fontId="1" type="noConversion"/>
  </si>
  <si>
    <t>單位</t>
    <phoneticPr fontId="1" type="noConversion"/>
  </si>
  <si>
    <t>銷售顧問</t>
    <phoneticPr fontId="1" type="noConversion"/>
  </si>
  <si>
    <t>宅配/親送</t>
    <phoneticPr fontId="1" type="noConversion"/>
  </si>
  <si>
    <t>到貨日</t>
    <phoneticPr fontId="1" type="noConversion"/>
  </si>
  <si>
    <t>生日</t>
    <phoneticPr fontId="1" type="noConversion"/>
  </si>
  <si>
    <t>客戶編號</t>
    <phoneticPr fontId="1" type="noConversion"/>
  </si>
  <si>
    <t>郵遞區號</t>
    <phoneticPr fontId="1" type="noConversion"/>
  </si>
  <si>
    <t>地址1</t>
    <phoneticPr fontId="1" type="noConversion"/>
  </si>
  <si>
    <t>地址2</t>
    <phoneticPr fontId="1" type="noConversion"/>
  </si>
  <si>
    <t>地址3</t>
    <phoneticPr fontId="1" type="noConversion"/>
  </si>
  <si>
    <t>電話</t>
    <phoneticPr fontId="1" type="noConversion"/>
  </si>
  <si>
    <t>備註</t>
    <phoneticPr fontId="1" type="noConversion"/>
  </si>
  <si>
    <t>簡訊</t>
    <phoneticPr fontId="1" type="noConversion"/>
  </si>
  <si>
    <t>連絡人</t>
    <phoneticPr fontId="1" type="noConversion"/>
  </si>
  <si>
    <r>
      <rPr>
        <sz val="8"/>
        <color theme="1"/>
        <rFont val="華康中黑體"/>
        <family val="3"/>
        <charset val="136"/>
      </rPr>
      <t>生日蛋糕送貨明細</t>
    </r>
    <r>
      <rPr>
        <sz val="8"/>
        <color theme="1"/>
        <rFont val="BMWType V2 Light"/>
      </rPr>
      <t>_2016_12</t>
    </r>
    <phoneticPr fontId="1" type="noConversion"/>
  </si>
  <si>
    <t>12月份宅配</t>
    <phoneticPr fontId="1" type="noConversion"/>
  </si>
  <si>
    <r>
      <t>30</t>
    </r>
    <r>
      <rPr>
        <b/>
        <sz val="16"/>
        <color rgb="FFFF0000"/>
        <rFont val="細明體"/>
        <family val="3"/>
        <charset val="136"/>
      </rPr>
      <t>個</t>
    </r>
    <phoneticPr fontId="1" type="noConversion"/>
  </si>
  <si>
    <t>1/1</t>
  </si>
  <si>
    <t>105.05.23</t>
  </si>
  <si>
    <t>G651014</t>
  </si>
  <si>
    <t>江琇萍</t>
  </si>
  <si>
    <t>APF0006</t>
  </si>
  <si>
    <t>明德路二段60號11樓之6</t>
  </si>
  <si>
    <t>1/4</t>
  </si>
  <si>
    <t>105.01.27</t>
  </si>
  <si>
    <t>吳馥安</t>
  </si>
  <si>
    <t>ANB5510</t>
  </si>
  <si>
    <t>板新路66號4樓</t>
  </si>
  <si>
    <t>親送</t>
    <phoneticPr fontId="1" type="noConversion"/>
  </si>
  <si>
    <t>主要撈汎德新車系統中的客戶生日資料+AP客戶電話、地址(人工整理)</t>
    <phoneticPr fontId="1" type="noConversion"/>
  </si>
  <si>
    <t>銷售顧問若有修改客戶資料，人工修正並同時修正系統客戶資料</t>
    <phoneticPr fontId="1" type="noConversion"/>
  </si>
  <si>
    <t>吳安安</t>
    <phoneticPr fontId="1" type="noConversion"/>
  </si>
  <si>
    <t>ABB8888</t>
    <phoneticPr fontId="1" type="noConversion"/>
  </si>
  <si>
    <t>張國安</t>
    <phoneticPr fontId="1" type="noConversion"/>
  </si>
  <si>
    <t>新北市中和區建一路68號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</si>
</sst>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m/d;@"/>
    <numFmt numFmtId="177" formatCode="[&gt;99999999]0000\-000\-000;000\-000\-000"/>
    <numFmt numFmtId="178" formatCode="[$-404]aaaa;@"/>
    <numFmt numFmtId="179" formatCode="yyyy/m/d;@"/>
  </numFmts>
  <fonts count="33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12"/>
      <name val="Courier"/>
      <family val="3"/>
    </font>
    <font>
      <sz val="9"/>
      <name val="新細明體"/>
      <family val="1"/>
      <charset val="136"/>
    </font>
    <font>
      <sz val="11"/>
      <color theme="1"/>
      <name val="華康中黑體"/>
      <family val="3"/>
      <charset val="136"/>
    </font>
    <font>
      <sz val="11"/>
      <name val="BMWType V2 Light"/>
    </font>
    <font>
      <sz val="11"/>
      <color theme="1"/>
      <name val="BMWType V2 Regular"/>
    </font>
    <font>
      <sz val="8"/>
      <color theme="1"/>
      <name val="BMWType V2 Light"/>
    </font>
    <font>
      <sz val="8"/>
      <color theme="1"/>
      <name val="華康中黑體"/>
      <family val="3"/>
      <charset val="136"/>
    </font>
    <font>
      <sz val="8"/>
      <name val="微軟正黑體"/>
      <family val="2"/>
      <charset val="136"/>
    </font>
    <font>
      <sz val="8"/>
      <name val="BMWType V2 Light"/>
    </font>
    <font>
      <b/>
      <sz val="8"/>
      <color theme="1"/>
      <name val="BMWType V2 Light"/>
    </font>
    <font>
      <b/>
      <sz val="8"/>
      <color theme="1"/>
      <name val="華康中黑體"/>
      <family val="3"/>
      <charset val="136"/>
    </font>
    <font>
      <sz val="8"/>
      <color theme="1"/>
      <name val="BMWType V2 Regular"/>
    </font>
    <font>
      <sz val="8"/>
      <color rgb="FF0000FF"/>
      <name val="BMWType V2 Light"/>
    </font>
    <font>
      <b/>
      <sz val="8"/>
      <color rgb="FFFF0000"/>
      <name val="BMWType V2 Light"/>
    </font>
    <font>
      <sz val="8"/>
      <name val="BMWType V2 Regular"/>
    </font>
    <font>
      <sz val="8.5"/>
      <name val="微軟正黑體"/>
      <family val="2"/>
      <charset val="136"/>
    </font>
    <font>
      <sz val="8.5"/>
      <color theme="1"/>
      <name val="微軟正黑體"/>
      <family val="2"/>
      <charset val="136"/>
    </font>
    <font>
      <sz val="8.5"/>
      <color rgb="FFFF0000"/>
      <name val="微軟正黑體"/>
      <family val="2"/>
      <charset val="136"/>
    </font>
    <font>
      <b/>
      <sz val="16"/>
      <color rgb="FFFF0000"/>
      <name val="BMWType V2 Light"/>
    </font>
    <font>
      <b/>
      <sz val="16"/>
      <color rgb="FFFF0000"/>
      <name val="細明體"/>
      <family val="3"/>
      <charset val="136"/>
    </font>
    <font>
      <sz val="9"/>
      <color theme="1"/>
      <name val="微軟正黑體"/>
      <family val="2"/>
      <charset val="136"/>
    </font>
    <font>
      <sz val="9"/>
      <name val="微軟正黑體"/>
      <family val="2"/>
      <charset val="136"/>
    </font>
    <font>
      <sz val="8"/>
      <color rgb="FFFF0000"/>
      <name val="微軟正黑體"/>
      <family val="2"/>
      <charset val="136"/>
    </font>
    <font>
      <sz val="11"/>
      <name val="微軟正黑體"/>
      <family val="2"/>
      <charset val="136"/>
    </font>
    <font>
      <sz val="9.5"/>
      <color theme="1"/>
      <name val="微軟正黑體"/>
      <family val="2"/>
      <charset val="136"/>
    </font>
    <font>
      <sz val="9.5"/>
      <color theme="1"/>
      <name val="BMWType V2 Light"/>
    </font>
    <font>
      <sz val="9.5"/>
      <name val="微軟正黑體"/>
      <family val="2"/>
      <charset val="136"/>
    </font>
    <font>
      <sz val="9.5"/>
      <color theme="1"/>
      <name val="華康中黑體"/>
      <family val="3"/>
      <charset val="136"/>
    </font>
    <font>
      <sz val="11"/>
      <color rgb="FFFF0000"/>
      <name val="細明體"/>
      <family val="3"/>
      <charset val="136"/>
    </font>
    <font>
      <sz val="9.5"/>
      <color rgb="FFFF0000"/>
      <name val="細明體"/>
      <family val="3"/>
      <charset val="136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</borders>
  <cellStyleXfs count="4">
    <xf numFmtId="0" fontId="0" fillId="0" borderId="0">
      <alignment vertical="center"/>
    </xf>
    <xf numFmtId="0" fontId="2" fillId="0" borderId="0"/>
    <xf numFmtId="0" fontId="2" fillId="0" borderId="0"/>
    <xf numFmtId="0" fontId="3" fillId="0" borderId="0"/>
  </cellStyleXfs>
  <cellXfs count="129">
    <xf numFmtId="0" fontId="0" fillId="0" borderId="0" xfId="0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177" fontId="6" fillId="0" borderId="0" xfId="0" applyNumberFormat="1" applyFont="1" applyAlignment="1">
      <alignment horizontal="left" vertical="center"/>
    </xf>
    <xf numFmtId="14" fontId="7" fillId="5" borderId="1" xfId="0" applyNumberFormat="1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 applyProtection="1">
      <alignment horizontal="center" vertical="center" wrapText="1"/>
    </xf>
    <xf numFmtId="0" fontId="7" fillId="4" borderId="1" xfId="0" applyFont="1" applyFill="1" applyBorder="1" applyAlignment="1" applyProtection="1">
      <alignment horizontal="center" vertical="center" wrapText="1"/>
    </xf>
    <xf numFmtId="0" fontId="7" fillId="0" borderId="0" xfId="0" applyFont="1" applyFill="1" applyBorder="1" applyAlignment="1" applyProtection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179" fontId="7" fillId="5" borderId="3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left" vertical="top"/>
    </xf>
    <xf numFmtId="0" fontId="7" fillId="4" borderId="1" xfId="0" applyFont="1" applyFill="1" applyBorder="1" applyAlignment="1" applyProtection="1">
      <alignment horizontal="left" vertical="top" wrapText="1"/>
    </xf>
    <xf numFmtId="0" fontId="7" fillId="5" borderId="0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176" fontId="8" fillId="0" borderId="0" xfId="0" applyNumberFormat="1" applyFont="1" applyAlignment="1">
      <alignment vertical="center"/>
    </xf>
    <xf numFmtId="0" fontId="8" fillId="0" borderId="0" xfId="0" applyFont="1" applyAlignment="1">
      <alignment horizontal="left" vertical="top" wrapText="1"/>
    </xf>
    <xf numFmtId="0" fontId="8" fillId="0" borderId="0" xfId="0" applyFont="1">
      <alignment vertical="center"/>
    </xf>
    <xf numFmtId="0" fontId="12" fillId="0" borderId="0" xfId="0" applyFont="1" applyAlignment="1">
      <alignment horizontal="center" vertical="center"/>
    </xf>
    <xf numFmtId="176" fontId="13" fillId="0" borderId="0" xfId="0" applyNumberFormat="1" applyFont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176" fontId="10" fillId="3" borderId="7" xfId="0" applyNumberFormat="1" applyFont="1" applyFill="1" applyBorder="1" applyAlignment="1">
      <alignment horizontal="center" vertical="center"/>
    </xf>
    <xf numFmtId="49" fontId="10" fillId="3" borderId="8" xfId="0" applyNumberFormat="1" applyFont="1" applyFill="1" applyBorder="1" applyAlignment="1">
      <alignment horizontal="center" vertical="center"/>
    </xf>
    <xf numFmtId="49" fontId="10" fillId="3" borderId="8" xfId="0" applyNumberFormat="1" applyFont="1" applyFill="1" applyBorder="1" applyAlignment="1">
      <alignment horizontal="center" vertical="center" shrinkToFit="1"/>
    </xf>
    <xf numFmtId="49" fontId="10" fillId="3" borderId="8" xfId="0" applyNumberFormat="1" applyFont="1" applyFill="1" applyBorder="1" applyAlignment="1">
      <alignment horizontal="center" vertical="center" wrapText="1"/>
    </xf>
    <xf numFmtId="178" fontId="10" fillId="0" borderId="6" xfId="0" applyNumberFormat="1" applyFont="1" applyFill="1" applyBorder="1" applyAlignment="1" applyProtection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8" fillId="0" borderId="0" xfId="0" applyFont="1" applyFill="1">
      <alignment vertical="center"/>
    </xf>
    <xf numFmtId="0" fontId="16" fillId="0" borderId="0" xfId="0" applyFont="1" applyFill="1" applyBorder="1">
      <alignment vertical="center"/>
    </xf>
    <xf numFmtId="0" fontId="8" fillId="0" borderId="0" xfId="0" applyFont="1" applyBorder="1">
      <alignment vertical="center"/>
    </xf>
    <xf numFmtId="176" fontId="17" fillId="2" borderId="0" xfId="0" applyNumberFormat="1" applyFont="1" applyFill="1" applyBorder="1" applyAlignment="1" applyProtection="1">
      <alignment horizontal="center" vertical="center"/>
    </xf>
    <xf numFmtId="178" fontId="17" fillId="0" borderId="0" xfId="0" applyNumberFormat="1" applyFont="1" applyFill="1" applyBorder="1" applyAlignment="1" applyProtection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178" fontId="11" fillId="0" borderId="0" xfId="0" applyNumberFormat="1" applyFont="1" applyFill="1" applyBorder="1" applyAlignment="1" applyProtection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left" vertical="top"/>
    </xf>
    <xf numFmtId="0" fontId="10" fillId="0" borderId="13" xfId="0" applyFont="1" applyFill="1" applyBorder="1" applyAlignment="1">
      <alignment horizontal="left" vertical="top"/>
    </xf>
    <xf numFmtId="0" fontId="18" fillId="0" borderId="0" xfId="0" applyFont="1" applyFill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left" vertical="center" wrapText="1"/>
    </xf>
    <xf numFmtId="0" fontId="18" fillId="0" borderId="0" xfId="0" applyFont="1" applyFill="1" applyAlignment="1">
      <alignment horizontal="left" vertical="center" wrapText="1"/>
    </xf>
    <xf numFmtId="0" fontId="10" fillId="0" borderId="11" xfId="0" applyFont="1" applyFill="1" applyBorder="1" applyAlignment="1">
      <alignment horizontal="left" vertical="top"/>
    </xf>
    <xf numFmtId="0" fontId="10" fillId="0" borderId="14" xfId="0" applyFont="1" applyFill="1" applyBorder="1" applyAlignment="1">
      <alignment horizontal="left" vertical="top"/>
    </xf>
    <xf numFmtId="0" fontId="18" fillId="0" borderId="6" xfId="0" applyFont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8" fillId="0" borderId="6" xfId="0" applyFont="1" applyBorder="1" applyAlignment="1">
      <alignment horizontal="left" vertical="top"/>
    </xf>
    <xf numFmtId="0" fontId="18" fillId="0" borderId="6" xfId="0" applyFont="1" applyFill="1" applyBorder="1" applyAlignment="1">
      <alignment horizontal="center" vertical="center"/>
    </xf>
    <xf numFmtId="0" fontId="18" fillId="0" borderId="6" xfId="0" applyFont="1" applyFill="1" applyBorder="1" applyAlignment="1">
      <alignment horizontal="left" vertical="top"/>
    </xf>
    <xf numFmtId="0" fontId="14" fillId="3" borderId="6" xfId="0" applyFont="1" applyFill="1" applyBorder="1" applyAlignment="1">
      <alignment horizontal="center" vertical="center"/>
    </xf>
    <xf numFmtId="176" fontId="10" fillId="0" borderId="6" xfId="0" applyNumberFormat="1" applyFont="1" applyFill="1" applyBorder="1" applyAlignment="1" applyProtection="1">
      <alignment horizontal="center" vertical="center"/>
    </xf>
    <xf numFmtId="0" fontId="8" fillId="0" borderId="9" xfId="0" applyFont="1" applyBorder="1" applyAlignment="1">
      <alignment horizontal="center" vertical="center"/>
    </xf>
    <xf numFmtId="176" fontId="18" fillId="0" borderId="10" xfId="0" applyNumberFormat="1" applyFont="1" applyFill="1" applyBorder="1" applyAlignment="1">
      <alignment horizontal="center" vertical="center"/>
    </xf>
    <xf numFmtId="176" fontId="18" fillId="0" borderId="12" xfId="0" applyNumberFormat="1" applyFont="1" applyFill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19" fillId="0" borderId="13" xfId="0" applyFont="1" applyFill="1" applyBorder="1" applyAlignment="1">
      <alignment horizontal="center" vertical="center"/>
    </xf>
    <xf numFmtId="176" fontId="18" fillId="0" borderId="7" xfId="0" applyNumberFormat="1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left" vertical="top"/>
    </xf>
    <xf numFmtId="0" fontId="10" fillId="0" borderId="9" xfId="0" applyFont="1" applyFill="1" applyBorder="1" applyAlignment="1">
      <alignment horizontal="left" vertical="top"/>
    </xf>
    <xf numFmtId="0" fontId="18" fillId="0" borderId="13" xfId="0" applyNumberFormat="1" applyFont="1" applyBorder="1" applyAlignment="1">
      <alignment horizontal="left" vertical="top"/>
    </xf>
    <xf numFmtId="0" fontId="21" fillId="0" borderId="0" xfId="0" applyFont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176" fontId="20" fillId="0" borderId="10" xfId="0" applyNumberFormat="1" applyFont="1" applyFill="1" applyBorder="1" applyAlignment="1">
      <alignment horizontal="center" vertical="center"/>
    </xf>
    <xf numFmtId="0" fontId="25" fillId="0" borderId="6" xfId="0" applyFont="1" applyFill="1" applyBorder="1" applyAlignment="1">
      <alignment horizontal="left" vertical="top"/>
    </xf>
    <xf numFmtId="0" fontId="25" fillId="0" borderId="11" xfId="0" applyFont="1" applyFill="1" applyBorder="1" applyAlignment="1">
      <alignment horizontal="left" vertical="top"/>
    </xf>
    <xf numFmtId="176" fontId="18" fillId="0" borderId="13" xfId="0" applyNumberFormat="1" applyFont="1" applyFill="1" applyBorder="1" applyAlignment="1">
      <alignment horizontal="center" vertical="center"/>
    </xf>
    <xf numFmtId="0" fontId="18" fillId="0" borderId="13" xfId="0" applyFont="1" applyFill="1" applyBorder="1" applyAlignment="1">
      <alignment horizontal="center" vertical="center"/>
    </xf>
    <xf numFmtId="0" fontId="18" fillId="0" borderId="13" xfId="0" applyFont="1" applyFill="1" applyBorder="1" applyAlignment="1">
      <alignment horizontal="left" vertical="top"/>
    </xf>
    <xf numFmtId="0" fontId="26" fillId="0" borderId="1" xfId="0" applyFont="1" applyFill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179" fontId="26" fillId="0" borderId="1" xfId="0" applyNumberFormat="1" applyFont="1" applyFill="1" applyBorder="1" applyAlignment="1">
      <alignment horizontal="center" vertical="center"/>
    </xf>
    <xf numFmtId="14" fontId="26" fillId="0" borderId="1" xfId="0" applyNumberFormat="1" applyFont="1" applyFill="1" applyBorder="1" applyAlignment="1">
      <alignment horizontal="center" vertical="center"/>
    </xf>
    <xf numFmtId="0" fontId="26" fillId="0" borderId="1" xfId="0" applyFont="1" applyBorder="1" applyAlignment="1">
      <alignment horizontal="center" vertical="top"/>
    </xf>
    <xf numFmtId="0" fontId="26" fillId="0" borderId="1" xfId="0" applyFont="1" applyBorder="1" applyAlignment="1">
      <alignment vertical="center"/>
    </xf>
    <xf numFmtId="0" fontId="26" fillId="0" borderId="1" xfId="0" applyFont="1" applyBorder="1" applyAlignment="1">
      <alignment horizontal="left" vertical="top"/>
    </xf>
    <xf numFmtId="0" fontId="26" fillId="0" borderId="1" xfId="0" applyFont="1" applyBorder="1">
      <alignment vertical="center"/>
    </xf>
    <xf numFmtId="0" fontId="26" fillId="0" borderId="0" xfId="0" applyFont="1">
      <alignment vertical="center"/>
    </xf>
    <xf numFmtId="0" fontId="27" fillId="0" borderId="1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 wrapText="1"/>
    </xf>
    <xf numFmtId="179" fontId="27" fillId="0" borderId="1" xfId="0" applyNumberFormat="1" applyFont="1" applyFill="1" applyBorder="1" applyAlignment="1">
      <alignment horizontal="center" vertical="center"/>
    </xf>
    <xf numFmtId="0" fontId="27" fillId="0" borderId="1" xfId="0" applyFont="1" applyFill="1" applyBorder="1" applyAlignment="1" applyProtection="1">
      <alignment horizontal="center" vertical="center" wrapText="1"/>
    </xf>
    <xf numFmtId="14" fontId="27" fillId="0" borderId="1" xfId="0" applyNumberFormat="1" applyFont="1" applyFill="1" applyBorder="1" applyAlignment="1">
      <alignment horizontal="center" vertical="center" wrapText="1"/>
    </xf>
    <xf numFmtId="0" fontId="27" fillId="3" borderId="1" xfId="0" applyFont="1" applyFill="1" applyBorder="1" applyAlignment="1" applyProtection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8" fillId="0" borderId="0" xfId="0" applyFont="1" applyFill="1" applyAlignment="1">
      <alignment horizontal="center" vertical="center"/>
    </xf>
    <xf numFmtId="0" fontId="29" fillId="0" borderId="1" xfId="0" applyFont="1" applyFill="1" applyBorder="1" applyAlignment="1">
      <alignment horizontal="center" vertical="center"/>
    </xf>
    <xf numFmtId="0" fontId="29" fillId="0" borderId="1" xfId="0" applyFont="1" applyBorder="1" applyAlignment="1">
      <alignment horizontal="center" vertical="center"/>
    </xf>
    <xf numFmtId="179" fontId="29" fillId="0" borderId="1" xfId="0" applyNumberFormat="1" applyFont="1" applyFill="1" applyBorder="1" applyAlignment="1">
      <alignment horizontal="center" vertical="center"/>
    </xf>
    <xf numFmtId="14" fontId="29" fillId="0" borderId="1" xfId="0" applyNumberFormat="1" applyFont="1" applyFill="1" applyBorder="1" applyAlignment="1">
      <alignment horizontal="center" vertical="center"/>
    </xf>
    <xf numFmtId="0" fontId="29" fillId="0" borderId="1" xfId="0" applyFont="1" applyBorder="1" applyAlignment="1">
      <alignment horizontal="center" vertical="top"/>
    </xf>
    <xf numFmtId="0" fontId="29" fillId="0" borderId="1" xfId="0" applyFont="1" applyBorder="1" applyAlignment="1">
      <alignment vertical="center"/>
    </xf>
    <xf numFmtId="0" fontId="29" fillId="0" borderId="1" xfId="0" applyFont="1" applyBorder="1" applyAlignment="1">
      <alignment horizontal="left" vertical="top"/>
    </xf>
    <xf numFmtId="0" fontId="29" fillId="0" borderId="1" xfId="0" applyFont="1" applyBorder="1">
      <alignment vertical="center"/>
    </xf>
    <xf numFmtId="0" fontId="28" fillId="0" borderId="1" xfId="0" applyFont="1" applyFill="1" applyBorder="1" applyAlignment="1">
      <alignment horizontal="center" vertical="center"/>
    </xf>
    <xf numFmtId="0" fontId="28" fillId="0" borderId="1" xfId="0" applyFont="1" applyBorder="1" applyAlignment="1">
      <alignment horizontal="center" vertical="center"/>
    </xf>
    <xf numFmtId="0" fontId="28" fillId="0" borderId="0" xfId="0" applyFont="1" applyFill="1" applyBorder="1" applyAlignment="1">
      <alignment horizontal="center" vertical="center"/>
    </xf>
    <xf numFmtId="0" fontId="30" fillId="0" borderId="0" xfId="0" applyFont="1" applyFill="1" applyAlignment="1">
      <alignment horizontal="center" vertical="center"/>
    </xf>
    <xf numFmtId="0" fontId="28" fillId="0" borderId="0" xfId="0" applyFont="1" applyFill="1" applyBorder="1" applyAlignment="1">
      <alignment horizontal="left" vertical="top" wrapText="1"/>
    </xf>
    <xf numFmtId="0" fontId="28" fillId="0" borderId="0" xfId="0" applyFont="1" applyFill="1" applyAlignment="1">
      <alignment horizontal="left" vertical="top"/>
    </xf>
    <xf numFmtId="0" fontId="28" fillId="0" borderId="0" xfId="0" applyFont="1" applyFill="1" applyAlignment="1">
      <alignment horizontal="left" vertical="top" wrapText="1"/>
    </xf>
    <xf numFmtId="0" fontId="23" fillId="3" borderId="4" xfId="0" applyFont="1" applyFill="1" applyBorder="1" applyAlignment="1">
      <alignment horizontal="center" vertical="center" wrapText="1"/>
    </xf>
    <xf numFmtId="0" fontId="23" fillId="0" borderId="4" xfId="0" applyFont="1" applyFill="1" applyBorder="1" applyAlignment="1">
      <alignment horizontal="center" vertical="center"/>
    </xf>
    <xf numFmtId="0" fontId="24" fillId="0" borderId="4" xfId="0" applyFont="1" applyFill="1" applyBorder="1" applyAlignment="1">
      <alignment horizontal="center" vertical="center"/>
    </xf>
    <xf numFmtId="176" fontId="24" fillId="0" borderId="4" xfId="0" applyNumberFormat="1" applyFont="1" applyFill="1" applyBorder="1" applyAlignment="1">
      <alignment horizontal="center" vertical="center"/>
    </xf>
    <xf numFmtId="179" fontId="24" fillId="0" borderId="4" xfId="0" applyNumberFormat="1" applyFont="1" applyFill="1" applyBorder="1" applyAlignment="1">
      <alignment horizontal="center" vertical="center"/>
    </xf>
    <xf numFmtId="14" fontId="24" fillId="0" borderId="4" xfId="0" applyNumberFormat="1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24" fillId="0" borderId="4" xfId="0" applyFont="1" applyFill="1" applyBorder="1" applyAlignment="1">
      <alignment horizontal="center" vertical="top"/>
    </xf>
    <xf numFmtId="0" fontId="24" fillId="0" borderId="4" xfId="0" applyFont="1" applyFill="1" applyBorder="1" applyAlignment="1">
      <alignment vertical="center"/>
    </xf>
    <xf numFmtId="0" fontId="24" fillId="0" borderId="4" xfId="0" applyFont="1" applyFill="1" applyBorder="1" applyAlignment="1">
      <alignment horizontal="left" vertical="top"/>
    </xf>
    <xf numFmtId="0" fontId="24" fillId="0" borderId="4" xfId="0" applyFont="1" applyFill="1" applyBorder="1" applyAlignment="1">
      <alignment vertical="center" wrapText="1"/>
    </xf>
    <xf numFmtId="0" fontId="24" fillId="0" borderId="4" xfId="0" applyFont="1" applyFill="1" applyBorder="1">
      <alignment vertical="center"/>
    </xf>
    <xf numFmtId="0" fontId="19" fillId="0" borderId="0" xfId="0" applyFont="1" applyFill="1" applyAlignment="1">
      <alignment horizontal="center" vertical="center"/>
    </xf>
    <xf numFmtId="0" fontId="24" fillId="3" borderId="4" xfId="0" applyFont="1" applyFill="1" applyBorder="1" applyAlignment="1">
      <alignment horizontal="center" vertical="center"/>
    </xf>
    <xf numFmtId="179" fontId="23" fillId="3" borderId="4" xfId="0" applyNumberFormat="1" applyFont="1" applyFill="1" applyBorder="1" applyAlignment="1">
      <alignment horizontal="center" vertical="center"/>
    </xf>
    <xf numFmtId="0" fontId="23" fillId="3" borderId="4" xfId="0" applyFont="1" applyFill="1" applyBorder="1" applyAlignment="1" applyProtection="1">
      <alignment horizontal="center" vertical="center" wrapText="1"/>
    </xf>
    <xf numFmtId="14" fontId="23" fillId="3" borderId="4" xfId="0" applyNumberFormat="1" applyFont="1" applyFill="1" applyBorder="1" applyAlignment="1">
      <alignment horizontal="center" vertical="center" wrapText="1"/>
    </xf>
    <xf numFmtId="0" fontId="23" fillId="3" borderId="4" xfId="0" applyFont="1" applyFill="1" applyBorder="1" applyAlignment="1" applyProtection="1">
      <alignment horizontal="left" vertical="center" wrapText="1"/>
    </xf>
    <xf numFmtId="0" fontId="19" fillId="3" borderId="5" xfId="0" applyFont="1" applyFill="1" applyBorder="1" applyAlignment="1">
      <alignment horizontal="center" vertical="center"/>
    </xf>
    <xf numFmtId="0" fontId="31" fillId="0" borderId="0" xfId="0" applyFont="1" applyAlignment="1">
      <alignment horizontal="left" vertical="center"/>
    </xf>
    <xf numFmtId="0" fontId="32" fillId="0" borderId="0" xfId="0" applyFont="1" applyAlignment="1">
      <alignment horizontal="left" vertical="center"/>
    </xf>
    <xf numFmtId="0" fontId="18" fillId="0" borderId="8" xfId="0" applyFont="1" applyFill="1" applyBorder="1" applyAlignment="1">
      <alignment horizontal="center" vertical="center"/>
    </xf>
    <xf numFmtId="0" fontId="18" fillId="0" borderId="8" xfId="0" applyFont="1" applyFill="1" applyBorder="1" applyAlignment="1">
      <alignment horizontal="left" vertical="top"/>
    </xf>
  </cellXfs>
  <cellStyles count="4">
    <cellStyle name="一般" xfId="0" builtinId="0"/>
    <cellStyle name="一般 2" xfId="1"/>
    <cellStyle name="一般 2 2" xfId="2"/>
    <cellStyle name="一般 3" xfId="3"/>
  </cellStyles>
  <dxfs count="0"/>
  <tableStyles count="0" defaultTableStyle="TableStyleMedium2" defaultPivotStyle="PivotStyleLight16"/>
  <colors>
    <mruColors>
      <color rgb="FF0000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654;&#26447;&#23560;&#21312;/SALES%20&#21517;&#21934;_201602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工作表1"/>
      <sheetName val="工作表2"/>
      <sheetName val="工作表3"/>
      <sheetName val="工作表4"/>
    </sheetNames>
    <sheetDataSet>
      <sheetData sheetId="0" refreshError="1">
        <row r="1">
          <cell r="B1" t="str">
            <v>銷售人員</v>
          </cell>
          <cell r="C1" t="str">
            <v>職稱</v>
          </cell>
          <cell r="D1" t="str">
            <v>台北依德</v>
          </cell>
          <cell r="E1" t="str">
            <v>課別</v>
          </cell>
        </row>
        <row r="2">
          <cell r="B2" t="str">
            <v>蕭敏聰</v>
          </cell>
          <cell r="C2" t="str">
            <v>經理</v>
          </cell>
          <cell r="D2" t="str">
            <v>台北依德</v>
          </cell>
          <cell r="E2" t="str">
            <v>行銷業務部</v>
          </cell>
        </row>
        <row r="3">
          <cell r="B3" t="str">
            <v>謝中堅</v>
          </cell>
          <cell r="C3" t="str">
            <v>行銷專員</v>
          </cell>
          <cell r="D3" t="str">
            <v>台北依德</v>
          </cell>
          <cell r="E3" t="str">
            <v>行銷業務部</v>
          </cell>
        </row>
        <row r="4">
          <cell r="B4" t="str">
            <v>郭天南</v>
          </cell>
          <cell r="C4" t="str">
            <v>行銷專員</v>
          </cell>
          <cell r="D4" t="str">
            <v>台北依德</v>
          </cell>
          <cell r="E4" t="str">
            <v>行銷業務部</v>
          </cell>
        </row>
        <row r="5">
          <cell r="B5" t="str">
            <v>陳雅婷</v>
          </cell>
          <cell r="C5" t="str">
            <v>行銷專員</v>
          </cell>
          <cell r="D5" t="str">
            <v>台北依德</v>
          </cell>
          <cell r="E5" t="str">
            <v>行銷業務部</v>
          </cell>
        </row>
        <row r="6">
          <cell r="B6" t="str">
            <v>張哲彰</v>
          </cell>
          <cell r="C6" t="str">
            <v>經理</v>
          </cell>
          <cell r="D6" t="str">
            <v>台北依德</v>
          </cell>
          <cell r="E6" t="str">
            <v>營一課</v>
          </cell>
        </row>
        <row r="7">
          <cell r="B7" t="str">
            <v>梁大民</v>
          </cell>
          <cell r="C7" t="str">
            <v>銷售經理</v>
          </cell>
          <cell r="D7" t="str">
            <v>台北依德</v>
          </cell>
          <cell r="E7" t="str">
            <v>營一課</v>
          </cell>
        </row>
        <row r="8">
          <cell r="B8" t="str">
            <v>凌大偉</v>
          </cell>
          <cell r="C8" t="str">
            <v>銷售顧問</v>
          </cell>
          <cell r="D8" t="str">
            <v>台北依德</v>
          </cell>
          <cell r="E8" t="str">
            <v>營一課</v>
          </cell>
        </row>
        <row r="9">
          <cell r="B9" t="str">
            <v>林柏霖</v>
          </cell>
          <cell r="C9" t="str">
            <v>銷售顧問</v>
          </cell>
          <cell r="D9" t="str">
            <v>台北依德</v>
          </cell>
          <cell r="E9" t="str">
            <v>營一課</v>
          </cell>
        </row>
        <row r="10">
          <cell r="B10" t="str">
            <v>陳龍雲</v>
          </cell>
          <cell r="C10" t="str">
            <v>銷售顧問</v>
          </cell>
          <cell r="D10" t="str">
            <v>台北依德</v>
          </cell>
          <cell r="E10" t="str">
            <v>營一課</v>
          </cell>
        </row>
        <row r="11">
          <cell r="B11" t="str">
            <v>張健宏</v>
          </cell>
          <cell r="C11" t="str">
            <v>銷售顧問</v>
          </cell>
          <cell r="D11" t="str">
            <v>台北依德</v>
          </cell>
          <cell r="E11" t="str">
            <v>營一課</v>
          </cell>
        </row>
        <row r="12">
          <cell r="B12" t="str">
            <v>王裕明</v>
          </cell>
          <cell r="C12" t="str">
            <v>銷售顧問</v>
          </cell>
          <cell r="D12" t="str">
            <v>台北依德</v>
          </cell>
          <cell r="E12" t="str">
            <v>營一課</v>
          </cell>
        </row>
        <row r="13">
          <cell r="B13" t="str">
            <v>蘇士文</v>
          </cell>
          <cell r="C13" t="str">
            <v>銷售顧問</v>
          </cell>
          <cell r="D13" t="str">
            <v>台北依德</v>
          </cell>
          <cell r="E13" t="str">
            <v>營一課</v>
          </cell>
        </row>
        <row r="14">
          <cell r="B14" t="str">
            <v>盧培育</v>
          </cell>
          <cell r="C14" t="str">
            <v>銷售顧問</v>
          </cell>
          <cell r="D14" t="str">
            <v>台北依德</v>
          </cell>
          <cell r="E14" t="str">
            <v>營一課</v>
          </cell>
        </row>
        <row r="15">
          <cell r="B15" t="str">
            <v>田鎮源</v>
          </cell>
          <cell r="C15" t="str">
            <v>銷售顧問</v>
          </cell>
          <cell r="D15" t="str">
            <v>台北依德</v>
          </cell>
          <cell r="E15" t="str">
            <v>營一課</v>
          </cell>
        </row>
        <row r="16">
          <cell r="B16" t="str">
            <v>花志明</v>
          </cell>
          <cell r="C16" t="str">
            <v>銷售顧問</v>
          </cell>
          <cell r="D16" t="str">
            <v>台北依德</v>
          </cell>
          <cell r="E16" t="str">
            <v>營一課</v>
          </cell>
        </row>
        <row r="17">
          <cell r="B17" t="str">
            <v>沈致皞</v>
          </cell>
          <cell r="C17" t="str">
            <v>銷售顧問</v>
          </cell>
          <cell r="D17" t="str">
            <v>台北依德</v>
          </cell>
          <cell r="E17" t="str">
            <v>營一課</v>
          </cell>
        </row>
        <row r="18">
          <cell r="B18" t="str">
            <v>梁志龍</v>
          </cell>
          <cell r="C18" t="str">
            <v>經理</v>
          </cell>
          <cell r="D18" t="str">
            <v>台北依德</v>
          </cell>
          <cell r="E18" t="str">
            <v>營二課</v>
          </cell>
        </row>
        <row r="19">
          <cell r="B19" t="str">
            <v>林陳郎</v>
          </cell>
          <cell r="C19" t="str">
            <v>銷售顧問</v>
          </cell>
          <cell r="D19" t="str">
            <v>台北依德</v>
          </cell>
          <cell r="E19" t="str">
            <v>營二課</v>
          </cell>
        </row>
        <row r="20">
          <cell r="B20" t="str">
            <v>王慶儒</v>
          </cell>
          <cell r="C20" t="str">
            <v>銷售顧問</v>
          </cell>
          <cell r="D20" t="str">
            <v>台北依德</v>
          </cell>
          <cell r="E20" t="str">
            <v>營二課</v>
          </cell>
        </row>
        <row r="21">
          <cell r="B21" t="str">
            <v>張昇文</v>
          </cell>
          <cell r="C21" t="str">
            <v>銷售顧問</v>
          </cell>
          <cell r="D21" t="str">
            <v>台北依德</v>
          </cell>
          <cell r="E21" t="str">
            <v>營二課</v>
          </cell>
        </row>
        <row r="22">
          <cell r="B22" t="str">
            <v>林政勳</v>
          </cell>
          <cell r="C22" t="str">
            <v>銷售顧問</v>
          </cell>
          <cell r="D22" t="str">
            <v>台北依德</v>
          </cell>
          <cell r="E22" t="str">
            <v>營二課</v>
          </cell>
        </row>
        <row r="23">
          <cell r="B23" t="str">
            <v>陳維德</v>
          </cell>
          <cell r="C23" t="str">
            <v>銷售顧問</v>
          </cell>
          <cell r="D23" t="str">
            <v>台北依德</v>
          </cell>
          <cell r="E23" t="str">
            <v>營二課</v>
          </cell>
        </row>
        <row r="24">
          <cell r="B24" t="str">
            <v>王冠賢</v>
          </cell>
          <cell r="C24" t="str">
            <v>銷售顧問</v>
          </cell>
          <cell r="D24" t="str">
            <v>台北依德</v>
          </cell>
          <cell r="E24" t="str">
            <v>營二課</v>
          </cell>
        </row>
        <row r="25">
          <cell r="B25" t="str">
            <v>陳秉宏</v>
          </cell>
          <cell r="C25" t="str">
            <v>銷售顧問</v>
          </cell>
          <cell r="D25" t="str">
            <v>台北依德</v>
          </cell>
          <cell r="E25" t="str">
            <v>營二課</v>
          </cell>
        </row>
        <row r="26">
          <cell r="B26" t="str">
            <v>戴子貽</v>
          </cell>
          <cell r="C26" t="str">
            <v>銷售顧問</v>
          </cell>
          <cell r="D26" t="str">
            <v>台北依德</v>
          </cell>
          <cell r="E26" t="str">
            <v>營二課</v>
          </cell>
        </row>
        <row r="27">
          <cell r="B27" t="str">
            <v>林瑞銘</v>
          </cell>
          <cell r="C27" t="str">
            <v>銷售顧問</v>
          </cell>
          <cell r="D27" t="str">
            <v>台北依德</v>
          </cell>
          <cell r="E27" t="str">
            <v>營二課</v>
          </cell>
        </row>
        <row r="28">
          <cell r="B28" t="str">
            <v>李坤霖</v>
          </cell>
          <cell r="C28" t="str">
            <v>銷售顧問</v>
          </cell>
          <cell r="D28" t="str">
            <v>台北依德</v>
          </cell>
          <cell r="E28" t="str">
            <v>營二課</v>
          </cell>
        </row>
        <row r="29">
          <cell r="B29" t="str">
            <v>董毅航</v>
          </cell>
          <cell r="C29" t="str">
            <v>銷售顧問</v>
          </cell>
          <cell r="D29" t="str">
            <v>台北依德</v>
          </cell>
          <cell r="E29" t="str">
            <v>營二課</v>
          </cell>
        </row>
        <row r="30">
          <cell r="B30" t="str">
            <v>周嘉南</v>
          </cell>
          <cell r="C30" t="str">
            <v>經理</v>
          </cell>
          <cell r="D30" t="str">
            <v>台北依德</v>
          </cell>
          <cell r="E30" t="str">
            <v>營三課</v>
          </cell>
        </row>
        <row r="31">
          <cell r="B31" t="str">
            <v>黃盛緯</v>
          </cell>
          <cell r="C31" t="str">
            <v>銷售顧問</v>
          </cell>
          <cell r="D31" t="str">
            <v>台北依德</v>
          </cell>
          <cell r="E31" t="str">
            <v>營三課</v>
          </cell>
        </row>
        <row r="32">
          <cell r="B32" t="str">
            <v>簡志勳</v>
          </cell>
          <cell r="C32" t="str">
            <v>銷售顧問</v>
          </cell>
          <cell r="D32" t="str">
            <v>台北依德</v>
          </cell>
          <cell r="E32" t="str">
            <v>營三課</v>
          </cell>
        </row>
        <row r="33">
          <cell r="B33" t="str">
            <v>賈勇華</v>
          </cell>
          <cell r="C33" t="str">
            <v>銷售顧問</v>
          </cell>
          <cell r="D33" t="str">
            <v>台北依德</v>
          </cell>
          <cell r="E33" t="str">
            <v>營三課</v>
          </cell>
        </row>
        <row r="34">
          <cell r="B34" t="str">
            <v>郭力嘉</v>
          </cell>
          <cell r="C34" t="str">
            <v>銷售顧問</v>
          </cell>
          <cell r="D34" t="str">
            <v>台北依德</v>
          </cell>
          <cell r="E34" t="str">
            <v>營三課</v>
          </cell>
        </row>
        <row r="35">
          <cell r="B35" t="str">
            <v>鄭英彥</v>
          </cell>
          <cell r="C35" t="str">
            <v>銷售顧問</v>
          </cell>
          <cell r="D35" t="str">
            <v>台北依德</v>
          </cell>
          <cell r="E35" t="str">
            <v>營三課</v>
          </cell>
        </row>
        <row r="36">
          <cell r="B36" t="str">
            <v>林謙慶</v>
          </cell>
          <cell r="C36" t="str">
            <v>銷售顧問</v>
          </cell>
          <cell r="D36" t="str">
            <v>台北依德</v>
          </cell>
          <cell r="E36" t="str">
            <v>營三課</v>
          </cell>
        </row>
        <row r="37">
          <cell r="B37" t="str">
            <v>林芳明</v>
          </cell>
          <cell r="C37" t="str">
            <v>銷售顧問</v>
          </cell>
          <cell r="D37" t="str">
            <v>台北依德</v>
          </cell>
          <cell r="E37" t="str">
            <v>營三課</v>
          </cell>
        </row>
        <row r="38">
          <cell r="B38" t="str">
            <v>李玄璸</v>
          </cell>
          <cell r="C38" t="str">
            <v>銷售顧問</v>
          </cell>
          <cell r="D38" t="str">
            <v>台北依德</v>
          </cell>
          <cell r="E38" t="str">
            <v>營三課</v>
          </cell>
        </row>
        <row r="39">
          <cell r="B39" t="str">
            <v>黃錦祥</v>
          </cell>
          <cell r="C39" t="str">
            <v>銷售顧問</v>
          </cell>
          <cell r="D39" t="str">
            <v>台北依德</v>
          </cell>
          <cell r="E39" t="str">
            <v>營三課</v>
          </cell>
        </row>
        <row r="40">
          <cell r="B40" t="str">
            <v>鍾岳霖</v>
          </cell>
          <cell r="C40" t="str">
            <v>銷售顧問</v>
          </cell>
          <cell r="D40" t="str">
            <v>台北依德</v>
          </cell>
          <cell r="E40" t="str">
            <v>營三課</v>
          </cell>
        </row>
        <row r="41">
          <cell r="B41" t="str">
            <v>高永照</v>
          </cell>
          <cell r="C41" t="str">
            <v>銷售顧問</v>
          </cell>
          <cell r="D41" t="str">
            <v>台北依德</v>
          </cell>
          <cell r="E41" t="str">
            <v>營三課</v>
          </cell>
        </row>
        <row r="42">
          <cell r="B42" t="str">
            <v>黃翠暖</v>
          </cell>
          <cell r="C42" t="str">
            <v>主任</v>
          </cell>
          <cell r="D42" t="str">
            <v>台北依德</v>
          </cell>
          <cell r="E42" t="str">
            <v>展間客服組</v>
          </cell>
        </row>
        <row r="43">
          <cell r="B43">
            <v>0</v>
          </cell>
          <cell r="C43">
            <v>0</v>
          </cell>
          <cell r="D43">
            <v>0</v>
          </cell>
          <cell r="E43">
            <v>0</v>
          </cell>
        </row>
        <row r="44">
          <cell r="B44">
            <v>0</v>
          </cell>
          <cell r="C44">
            <v>0</v>
          </cell>
          <cell r="D44">
            <v>0</v>
          </cell>
          <cell r="E44">
            <v>0</v>
          </cell>
        </row>
        <row r="45">
          <cell r="B45">
            <v>0</v>
          </cell>
          <cell r="E45">
            <v>0</v>
          </cell>
        </row>
        <row r="46">
          <cell r="B46">
            <v>0</v>
          </cell>
          <cell r="E46">
            <v>0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"/>
  <sheetViews>
    <sheetView tabSelected="1" zoomScale="85" zoomScaleNormal="85" workbookViewId="0">
      <pane ySplit="1" topLeftCell="A2" activePane="bottomLeft" state="frozen"/>
      <selection pane="bottomLeft" activeCell="C20" sqref="C20"/>
    </sheetView>
  </sheetViews>
  <sheetFormatPr defaultColWidth="9" defaultRowHeight="23.25" customHeight="1"/>
  <cols>
    <col min="1" max="1" width="9" style="1"/>
    <col min="2" max="2" width="9.6640625" style="15" customWidth="1"/>
    <col min="3" max="3" width="13.21875" style="1" customWidth="1"/>
    <col min="4" max="4" width="9" style="1" customWidth="1"/>
    <col min="5" max="5" width="10.109375" style="1" customWidth="1"/>
    <col min="6" max="6" width="4.6640625" style="1" customWidth="1"/>
    <col min="7" max="7" width="5.6640625" style="1" customWidth="1"/>
    <col min="8" max="8" width="10" style="1" customWidth="1"/>
    <col min="9" max="9" width="8.33203125" style="1" customWidth="1"/>
    <col min="10" max="10" width="8.109375" style="1" customWidth="1"/>
    <col min="11" max="11" width="11.21875" style="1" customWidth="1"/>
    <col min="12" max="12" width="9" style="12" customWidth="1"/>
    <col min="13" max="13" width="7.21875" style="12" customWidth="1"/>
    <col min="14" max="14" width="8.44140625" style="12" customWidth="1"/>
    <col min="15" max="15" width="23.21875" style="12" customWidth="1"/>
    <col min="16" max="16" width="15.33203125" style="3" customWidth="1"/>
    <col min="17" max="17" width="11.44140625" style="2" customWidth="1"/>
    <col min="18" max="21" width="10.6640625" style="1" customWidth="1"/>
    <col min="22" max="16384" width="9" style="1"/>
  </cols>
  <sheetData>
    <row r="1" spans="1:18" ht="39.75" customHeight="1">
      <c r="A1" s="10" t="s">
        <v>6</v>
      </c>
      <c r="B1" s="14" t="s">
        <v>7</v>
      </c>
      <c r="C1" s="11" t="s">
        <v>8</v>
      </c>
      <c r="D1" s="7" t="s">
        <v>9</v>
      </c>
      <c r="E1" s="4" t="s">
        <v>0</v>
      </c>
      <c r="F1" s="7" t="s">
        <v>10</v>
      </c>
      <c r="G1" s="7" t="s">
        <v>11</v>
      </c>
      <c r="H1" s="6" t="s">
        <v>12</v>
      </c>
      <c r="I1" s="5" t="s">
        <v>13</v>
      </c>
      <c r="J1" s="5" t="s">
        <v>14</v>
      </c>
      <c r="K1" s="5" t="s">
        <v>1</v>
      </c>
      <c r="L1" s="13" t="s">
        <v>15</v>
      </c>
      <c r="M1" s="13" t="s">
        <v>16</v>
      </c>
      <c r="N1" s="13" t="s">
        <v>17</v>
      </c>
      <c r="O1" s="13" t="s">
        <v>18</v>
      </c>
      <c r="P1" s="8" t="s">
        <v>19</v>
      </c>
      <c r="Q1" s="9" t="s">
        <v>20</v>
      </c>
      <c r="R1" s="125" t="s">
        <v>87</v>
      </c>
    </row>
    <row r="2" spans="1:18" ht="23.25" customHeight="1">
      <c r="A2" s="74" t="s">
        <v>25</v>
      </c>
      <c r="B2" s="75" t="s">
        <v>75</v>
      </c>
      <c r="C2" s="76" t="s">
        <v>76</v>
      </c>
      <c r="D2" s="75" t="s">
        <v>77</v>
      </c>
      <c r="E2" s="77">
        <v>21186</v>
      </c>
      <c r="F2" s="78">
        <v>1</v>
      </c>
      <c r="G2" s="78">
        <v>1</v>
      </c>
      <c r="H2" s="75">
        <v>8025416</v>
      </c>
      <c r="I2" s="74" t="s">
        <v>78</v>
      </c>
      <c r="J2" s="74" t="s">
        <v>3</v>
      </c>
      <c r="K2" s="74" t="s">
        <v>79</v>
      </c>
      <c r="L2" s="75">
        <v>236</v>
      </c>
      <c r="M2" s="79" t="s">
        <v>4</v>
      </c>
      <c r="N2" s="80" t="s">
        <v>24</v>
      </c>
      <c r="O2" s="81" t="s">
        <v>80</v>
      </c>
      <c r="P2" s="75">
        <v>936868713</v>
      </c>
      <c r="Q2" s="82"/>
    </row>
  </sheetData>
  <sortState ref="A2:Y228">
    <sortCondition ref="F2:F228"/>
    <sortCondition ref="G2:G228"/>
  </sortState>
  <phoneticPr fontId="1" type="noConversion"/>
  <pageMargins left="7.874015748031496E-2" right="7.874015748031496E-2" top="0.74803149606299213" bottom="0.74803149606299213" header="0.31496062992125984" footer="0.31496062992125984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"/>
  <sheetViews>
    <sheetView zoomScale="85" zoomScaleNormal="85" workbookViewId="0">
      <pane ySplit="1" topLeftCell="A2" activePane="bottomLeft" state="frozen"/>
      <selection pane="bottomLeft" activeCell="M21" sqref="M21"/>
    </sheetView>
  </sheetViews>
  <sheetFormatPr defaultColWidth="9" defaultRowHeight="21.75" customHeight="1"/>
  <cols>
    <col min="1" max="1" width="10" style="102" customWidth="1"/>
    <col min="2" max="2" width="7.88671875" style="102" customWidth="1"/>
    <col min="3" max="3" width="6.6640625" style="90" customWidth="1"/>
    <col min="4" max="4" width="11.77734375" style="90" customWidth="1"/>
    <col min="5" max="5" width="11" style="90" hidden="1" customWidth="1"/>
    <col min="6" max="6" width="10.6640625" style="90" hidden="1" customWidth="1"/>
    <col min="7" max="8" width="9" style="90" customWidth="1"/>
    <col min="9" max="9" width="9.88671875" style="90" customWidth="1"/>
    <col min="10" max="10" width="8.33203125" style="90" customWidth="1"/>
    <col min="11" max="11" width="5.109375" style="90" customWidth="1"/>
    <col min="12" max="12" width="10.44140625" style="90" customWidth="1"/>
    <col min="13" max="14" width="7.44140625" style="101" customWidth="1"/>
    <col min="15" max="15" width="7.21875" style="101" customWidth="1"/>
    <col min="16" max="16" width="25.77734375" style="103" customWidth="1"/>
    <col min="17" max="17" width="13.109375" style="104" customWidth="1"/>
    <col min="18" max="18" width="15.21875" style="105" customWidth="1"/>
    <col min="19" max="19" width="6.6640625" style="90" customWidth="1"/>
    <col min="20" max="20" width="20.21875" style="89" customWidth="1"/>
    <col min="21" max="21" width="9" style="89"/>
    <col min="22" max="16384" width="9" style="90"/>
  </cols>
  <sheetData>
    <row r="1" spans="1:21" ht="31.5" customHeight="1">
      <c r="A1" s="83" t="s">
        <v>22</v>
      </c>
      <c r="B1" s="84" t="s">
        <v>23</v>
      </c>
      <c r="C1" s="84" t="s">
        <v>26</v>
      </c>
      <c r="D1" s="85" t="s">
        <v>27</v>
      </c>
      <c r="E1" s="86" t="s">
        <v>28</v>
      </c>
      <c r="F1" s="87" t="s">
        <v>29</v>
      </c>
      <c r="G1" s="86" t="s">
        <v>30</v>
      </c>
      <c r="H1" s="86" t="s">
        <v>31</v>
      </c>
      <c r="I1" s="84" t="s">
        <v>32</v>
      </c>
      <c r="J1" s="84" t="s">
        <v>33</v>
      </c>
      <c r="K1" s="84" t="s">
        <v>34</v>
      </c>
      <c r="L1" s="84" t="s">
        <v>35</v>
      </c>
      <c r="M1" s="86" t="s">
        <v>36</v>
      </c>
      <c r="N1" s="88" t="s">
        <v>37</v>
      </c>
      <c r="O1" s="88" t="s">
        <v>38</v>
      </c>
      <c r="P1" s="88" t="s">
        <v>39</v>
      </c>
      <c r="Q1" s="88" t="s">
        <v>40</v>
      </c>
      <c r="R1" s="86" t="s">
        <v>41</v>
      </c>
      <c r="S1" s="86" t="s">
        <v>42</v>
      </c>
      <c r="T1" s="83" t="s">
        <v>57</v>
      </c>
      <c r="U1" s="126" t="s">
        <v>88</v>
      </c>
    </row>
    <row r="2" spans="1:21" ht="21.75" customHeight="1">
      <c r="A2" s="83" t="str">
        <f>VLOOKUP(B2,[1]工作表1!$B:$E,4,0)</f>
        <v>行銷業務部</v>
      </c>
      <c r="B2" s="91" t="s">
        <v>43</v>
      </c>
      <c r="C2" s="92" t="s">
        <v>81</v>
      </c>
      <c r="D2" s="93" t="s">
        <v>82</v>
      </c>
      <c r="E2" s="92"/>
      <c r="F2" s="94"/>
      <c r="G2" s="95">
        <v>1</v>
      </c>
      <c r="H2" s="95">
        <v>4</v>
      </c>
      <c r="I2" s="92">
        <v>8024315</v>
      </c>
      <c r="J2" s="91" t="s">
        <v>83</v>
      </c>
      <c r="K2" s="91" t="s">
        <v>3</v>
      </c>
      <c r="L2" s="91" t="s">
        <v>84</v>
      </c>
      <c r="M2" s="92">
        <v>220</v>
      </c>
      <c r="N2" s="96" t="s">
        <v>4</v>
      </c>
      <c r="O2" s="97" t="s">
        <v>5</v>
      </c>
      <c r="P2" s="98" t="s">
        <v>85</v>
      </c>
      <c r="Q2" s="92">
        <v>921935717</v>
      </c>
      <c r="R2" s="98"/>
      <c r="S2" s="99"/>
      <c r="T2" s="100"/>
      <c r="U2" s="90"/>
    </row>
  </sheetData>
  <sortState ref="A2:T213">
    <sortCondition ref="A2:A213"/>
    <sortCondition ref="B2:B213"/>
    <sortCondition ref="H2:H213"/>
  </sortState>
  <phoneticPr fontId="1" type="noConversion"/>
  <printOptions horizontalCentered="1"/>
  <pageMargins left="0.11811023622047245" right="0.11811023622047245" top="0.43307086614173229" bottom="3.937007874015748E-2" header="0.15748031496062992" footer="0.15748031496062992"/>
  <pageSetup paperSize="9" scale="90" orientation="landscape" r:id="rId1"/>
  <headerFooter differentOddEven="1">
    <oddHeader>&amp;C&amp;"BMWType V2 Regular,標準"&amp;14 2017_01&amp;12 &amp;"華康中黑體,標準"&amp;14生日蛋糕明細&amp;"BMWType V2 Regular,標準"  &amp;"華康中黑體,標準"請於&amp;"BMWType V2 Regular,標準"12/9&amp;"華康中黑體,標準"星期五&amp;"BMWType V2 Regular,標準" &amp;"華康中黑體,標準"交回&amp;"BMWType V2 Regular,標準"CRM&amp;"華康中黑體,標準"昕陵，謝謝！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"/>
  <sheetViews>
    <sheetView topLeftCell="B1" zoomScaleNormal="100" workbookViewId="0">
      <pane ySplit="1" topLeftCell="A2" activePane="bottomLeft" state="frozen"/>
      <selection pane="bottomLeft" activeCell="L12" sqref="L12"/>
    </sheetView>
  </sheetViews>
  <sheetFormatPr defaultColWidth="9" defaultRowHeight="20.25" customHeight="1"/>
  <cols>
    <col min="1" max="1" width="7.77734375" style="42" hidden="1" customWidth="1"/>
    <col min="2" max="2" width="6.88671875" style="42" customWidth="1"/>
    <col min="3" max="3" width="5.21875" style="42" customWidth="1"/>
    <col min="4" max="4" width="5.6640625" style="42" customWidth="1"/>
    <col min="5" max="5" width="5.88671875" style="42" customWidth="1"/>
    <col min="6" max="6" width="9.109375" style="42" hidden="1" customWidth="1"/>
    <col min="7" max="7" width="8.77734375" style="42" hidden="1" customWidth="1"/>
    <col min="8" max="8" width="9" style="42" hidden="1" customWidth="1"/>
    <col min="9" max="10" width="9" style="42" customWidth="1"/>
    <col min="11" max="11" width="9.21875" style="42" customWidth="1"/>
    <col min="12" max="12" width="6.88671875" style="42" customWidth="1"/>
    <col min="13" max="13" width="4.88671875" style="42" customWidth="1"/>
    <col min="14" max="14" width="10.109375" style="42" customWidth="1"/>
    <col min="15" max="15" width="4.6640625" style="43" customWidth="1"/>
    <col min="16" max="17" width="5.77734375" style="43" customWidth="1"/>
    <col min="18" max="18" width="23.44140625" style="44" customWidth="1"/>
    <col min="19" max="19" width="11.21875" style="42" customWidth="1"/>
    <col min="20" max="20" width="17.109375" style="45" customWidth="1"/>
    <col min="21" max="21" width="9" style="118"/>
    <col min="22" max="16384" width="9" style="42"/>
  </cols>
  <sheetData>
    <row r="1" spans="1:21" ht="20.25" customHeight="1">
      <c r="A1" s="119" t="s">
        <v>58</v>
      </c>
      <c r="B1" s="106" t="s">
        <v>59</v>
      </c>
      <c r="C1" s="106" t="s">
        <v>60</v>
      </c>
      <c r="D1" s="106" t="s">
        <v>61</v>
      </c>
      <c r="E1" s="106" t="s">
        <v>62</v>
      </c>
      <c r="F1" s="120" t="s">
        <v>27</v>
      </c>
      <c r="G1" s="121" t="s">
        <v>28</v>
      </c>
      <c r="H1" s="122" t="s">
        <v>29</v>
      </c>
      <c r="I1" s="121" t="s">
        <v>30</v>
      </c>
      <c r="J1" s="121" t="s">
        <v>31</v>
      </c>
      <c r="K1" s="106" t="s">
        <v>63</v>
      </c>
      <c r="L1" s="106" t="s">
        <v>71</v>
      </c>
      <c r="M1" s="106" t="s">
        <v>34</v>
      </c>
      <c r="N1" s="106" t="s">
        <v>35</v>
      </c>
      <c r="O1" s="121" t="s">
        <v>64</v>
      </c>
      <c r="P1" s="121" t="s">
        <v>65</v>
      </c>
      <c r="Q1" s="121" t="s">
        <v>66</v>
      </c>
      <c r="R1" s="123" t="s">
        <v>67</v>
      </c>
      <c r="S1" s="121" t="s">
        <v>68</v>
      </c>
      <c r="T1" s="121" t="s">
        <v>69</v>
      </c>
      <c r="U1" s="124" t="s">
        <v>70</v>
      </c>
    </row>
    <row r="2" spans="1:21" ht="20.25" customHeight="1">
      <c r="A2" s="107" t="str">
        <f>VLOOKUP(B2,[1]工作表1!$B:$E,4,0)</f>
        <v>行銷業務部</v>
      </c>
      <c r="B2" s="108" t="s">
        <v>43</v>
      </c>
      <c r="C2" s="108" t="s">
        <v>86</v>
      </c>
      <c r="D2" s="109">
        <v>42738</v>
      </c>
      <c r="E2" s="108" t="s">
        <v>81</v>
      </c>
      <c r="F2" s="110"/>
      <c r="G2" s="108"/>
      <c r="H2" s="111"/>
      <c r="I2" s="113">
        <v>1</v>
      </c>
      <c r="J2" s="113">
        <v>4</v>
      </c>
      <c r="K2" s="108">
        <v>8024315</v>
      </c>
      <c r="L2" s="108" t="s">
        <v>89</v>
      </c>
      <c r="M2" s="108" t="s">
        <v>3</v>
      </c>
      <c r="N2" s="108" t="s">
        <v>90</v>
      </c>
      <c r="O2" s="108"/>
      <c r="P2" s="114"/>
      <c r="Q2" s="115"/>
      <c r="R2" s="116"/>
      <c r="S2" s="108"/>
      <c r="T2" s="117"/>
      <c r="U2" s="112"/>
    </row>
  </sheetData>
  <sortState ref="A2:U188">
    <sortCondition ref="A2:A188"/>
    <sortCondition ref="B2:B188"/>
    <sortCondition ref="D2:D188"/>
  </sortState>
  <phoneticPr fontId="1" type="noConversion"/>
  <pageMargins left="7.874015748031496E-2" right="7.874015748031496E-2" top="0.43307086614173229" bottom="3.937007874015748E-2" header="0.15748031496062992" footer="0.15748031496062992"/>
  <pageSetup paperSize="9" scale="90" orientation="portrait" r:id="rId1"/>
  <headerFooter>
    <oddHeader>&amp;C&amp;"BMWType V2 Regular,標準"2017_01_&amp;"華康中黑體,標準"生日卡片回收明細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"/>
  <sheetViews>
    <sheetView zoomScale="130" zoomScaleNormal="130" workbookViewId="0">
      <selection activeCell="J14" sqref="J14"/>
    </sheetView>
  </sheetViews>
  <sheetFormatPr defaultColWidth="9" defaultRowHeight="14.25" customHeight="1"/>
  <cols>
    <col min="1" max="1" width="8.109375" style="21" customWidth="1"/>
    <col min="2" max="3" width="9" style="21"/>
    <col min="4" max="4" width="4" style="21" customWidth="1"/>
    <col min="5" max="5" width="10.109375" style="21" customWidth="1"/>
    <col min="6" max="6" width="6" style="21" customWidth="1"/>
    <col min="7" max="8" width="8.109375" style="21" customWidth="1"/>
    <col min="9" max="9" width="5.33203125" style="21" customWidth="1"/>
    <col min="10" max="10" width="28.6640625" style="21" customWidth="1"/>
    <col min="11" max="11" width="11.44140625" style="16" customWidth="1"/>
    <col min="12" max="12" width="16.21875" style="21" customWidth="1"/>
    <col min="13" max="16384" width="9" style="21"/>
  </cols>
  <sheetData>
    <row r="1" spans="1:12" ht="14.25" customHeight="1">
      <c r="A1" s="16" t="s">
        <v>72</v>
      </c>
      <c r="B1" s="17"/>
      <c r="C1" s="18"/>
      <c r="D1" s="18"/>
      <c r="E1" s="19"/>
      <c r="F1" s="18"/>
      <c r="G1" s="16"/>
      <c r="H1" s="18"/>
      <c r="I1" s="18"/>
      <c r="J1" s="20"/>
    </row>
    <row r="2" spans="1:12" ht="14.25" customHeight="1" thickBot="1">
      <c r="A2" s="22" t="s">
        <v>54</v>
      </c>
      <c r="B2" s="18"/>
      <c r="C2" s="18"/>
      <c r="D2" s="18"/>
      <c r="E2" s="23" t="s">
        <v>73</v>
      </c>
      <c r="F2" s="18"/>
      <c r="G2" s="16"/>
      <c r="H2" s="18"/>
      <c r="I2" s="18"/>
      <c r="J2" s="20"/>
    </row>
    <row r="3" spans="1:12" s="17" customFormat="1" ht="14.25" customHeight="1">
      <c r="A3" s="53" t="s">
        <v>55</v>
      </c>
      <c r="B3" s="53" t="s">
        <v>51</v>
      </c>
      <c r="C3" s="53" t="s">
        <v>52</v>
      </c>
      <c r="D3" s="24"/>
      <c r="E3" s="25" t="s">
        <v>50</v>
      </c>
      <c r="F3" s="26" t="s">
        <v>45</v>
      </c>
      <c r="G3" s="27" t="s">
        <v>46</v>
      </c>
      <c r="H3" s="26" t="s">
        <v>47</v>
      </c>
      <c r="I3" s="26" t="s">
        <v>48</v>
      </c>
      <c r="J3" s="28" t="s">
        <v>44</v>
      </c>
      <c r="K3" s="26" t="s">
        <v>49</v>
      </c>
      <c r="L3" s="55" t="s">
        <v>53</v>
      </c>
    </row>
    <row r="4" spans="1:12" ht="14.25" customHeight="1">
      <c r="A4" s="54">
        <v>42704</v>
      </c>
      <c r="B4" s="29">
        <f>A4</f>
        <v>42704</v>
      </c>
      <c r="C4" s="39">
        <v>4</v>
      </c>
      <c r="D4" s="30"/>
      <c r="E4" s="56">
        <v>42706</v>
      </c>
      <c r="F4" s="51" t="s">
        <v>56</v>
      </c>
      <c r="G4" s="51" t="s">
        <v>21</v>
      </c>
      <c r="H4" s="49" t="s">
        <v>91</v>
      </c>
      <c r="I4" s="49" t="s">
        <v>2</v>
      </c>
      <c r="J4" s="40" t="s">
        <v>92</v>
      </c>
      <c r="K4" s="52">
        <v>911111111</v>
      </c>
      <c r="L4" s="46"/>
    </row>
    <row r="5" spans="1:12" ht="14.25" customHeight="1">
      <c r="A5" s="54"/>
      <c r="B5" s="29"/>
      <c r="C5" s="39"/>
      <c r="D5" s="31"/>
      <c r="E5" s="68"/>
      <c r="F5" s="51"/>
      <c r="G5" s="51"/>
      <c r="H5" s="49"/>
      <c r="I5" s="49"/>
      <c r="J5" s="40"/>
      <c r="K5" s="52"/>
      <c r="L5" s="46"/>
    </row>
    <row r="6" spans="1:12" ht="14.25" customHeight="1">
      <c r="A6" s="54"/>
      <c r="B6" s="29"/>
      <c r="C6" s="39"/>
      <c r="E6" s="56"/>
      <c r="F6" s="51"/>
      <c r="G6" s="51"/>
      <c r="H6" s="49"/>
      <c r="I6" s="49"/>
      <c r="J6" s="40"/>
      <c r="K6" s="52"/>
      <c r="L6" s="46"/>
    </row>
    <row r="7" spans="1:12" s="32" customFormat="1" ht="14.25" customHeight="1">
      <c r="A7" s="54"/>
      <c r="B7" s="29"/>
      <c r="C7" s="39"/>
      <c r="D7" s="31"/>
      <c r="E7" s="56"/>
      <c r="F7" s="51"/>
      <c r="G7" s="51"/>
      <c r="H7" s="49"/>
      <c r="I7" s="49"/>
      <c r="J7" s="40"/>
      <c r="K7" s="52"/>
      <c r="L7" s="46"/>
    </row>
    <row r="8" spans="1:12" s="32" customFormat="1" ht="14.25" customHeight="1">
      <c r="A8" s="54"/>
      <c r="B8" s="29"/>
      <c r="C8" s="39"/>
      <c r="D8" s="31"/>
      <c r="E8" s="56"/>
      <c r="F8" s="51"/>
      <c r="G8" s="51"/>
      <c r="H8" s="49"/>
      <c r="I8" s="49"/>
      <c r="J8" s="40"/>
      <c r="K8" s="52"/>
      <c r="L8" s="70"/>
    </row>
    <row r="9" spans="1:12" s="32" customFormat="1" ht="14.25" customHeight="1">
      <c r="A9" s="54"/>
      <c r="B9" s="29"/>
      <c r="C9" s="39"/>
      <c r="D9" s="31"/>
      <c r="E9" s="56"/>
      <c r="F9" s="51"/>
      <c r="G9" s="51"/>
      <c r="H9" s="49"/>
      <c r="I9" s="49"/>
      <c r="J9" s="40"/>
      <c r="K9" s="52"/>
      <c r="L9" s="46"/>
    </row>
    <row r="10" spans="1:12" s="32" customFormat="1" ht="14.25" customHeight="1">
      <c r="A10" s="54"/>
      <c r="B10" s="29"/>
      <c r="C10" s="39"/>
      <c r="D10" s="31"/>
      <c r="E10" s="56"/>
      <c r="F10" s="51"/>
      <c r="G10" s="51"/>
      <c r="H10" s="49"/>
      <c r="I10" s="49"/>
      <c r="J10" s="40"/>
      <c r="K10" s="52"/>
      <c r="L10" s="46"/>
    </row>
    <row r="11" spans="1:12" s="32" customFormat="1" ht="14.25" customHeight="1">
      <c r="A11" s="54"/>
      <c r="B11" s="29"/>
      <c r="C11" s="39"/>
      <c r="D11" s="31"/>
      <c r="E11" s="56"/>
      <c r="F11" s="51"/>
      <c r="G11" s="51"/>
      <c r="H11" s="49"/>
      <c r="I11" s="49"/>
      <c r="J11" s="40"/>
      <c r="K11" s="52"/>
      <c r="L11" s="46"/>
    </row>
    <row r="12" spans="1:12" s="32" customFormat="1" ht="14.25" customHeight="1">
      <c r="A12" s="54"/>
      <c r="B12" s="29"/>
      <c r="C12" s="39"/>
      <c r="D12" s="31"/>
      <c r="E12" s="56"/>
      <c r="F12" s="51"/>
      <c r="G12" s="51"/>
      <c r="H12" s="49"/>
      <c r="I12" s="49"/>
      <c r="J12" s="40"/>
      <c r="K12" s="52"/>
      <c r="L12" s="46"/>
    </row>
    <row r="13" spans="1:12" ht="14.25" customHeight="1">
      <c r="A13" s="54"/>
      <c r="B13" s="29"/>
      <c r="C13" s="39"/>
      <c r="D13" s="30"/>
      <c r="E13" s="56"/>
      <c r="F13" s="51"/>
      <c r="G13" s="51"/>
      <c r="H13" s="49"/>
      <c r="I13" s="49"/>
      <c r="J13" s="40"/>
      <c r="K13" s="52"/>
      <c r="L13" s="70"/>
    </row>
    <row r="14" spans="1:12" s="32" customFormat="1" ht="14.25" customHeight="1">
      <c r="A14" s="54"/>
      <c r="B14" s="29"/>
      <c r="C14" s="39"/>
      <c r="D14" s="31"/>
      <c r="E14" s="56"/>
      <c r="F14" s="51"/>
      <c r="G14" s="51"/>
      <c r="H14" s="49"/>
      <c r="I14" s="49"/>
      <c r="J14" s="40"/>
      <c r="K14" s="52"/>
      <c r="L14" s="46"/>
    </row>
    <row r="15" spans="1:12" s="32" customFormat="1" ht="14.25" customHeight="1">
      <c r="A15" s="54"/>
      <c r="B15" s="29"/>
      <c r="C15" s="39"/>
      <c r="D15" s="31"/>
      <c r="E15" s="56"/>
      <c r="F15" s="51"/>
      <c r="G15" s="51"/>
      <c r="H15" s="49"/>
      <c r="I15" s="49"/>
      <c r="J15" s="69"/>
      <c r="K15" s="52"/>
      <c r="L15" s="70"/>
    </row>
    <row r="16" spans="1:12" s="32" customFormat="1" ht="14.25" customHeight="1">
      <c r="A16" s="54"/>
      <c r="B16" s="29"/>
      <c r="C16" s="39"/>
      <c r="D16" s="31"/>
      <c r="E16" s="56"/>
      <c r="F16" s="51"/>
      <c r="G16" s="51"/>
      <c r="H16" s="49"/>
      <c r="I16" s="49"/>
      <c r="J16" s="40"/>
      <c r="K16" s="52"/>
      <c r="L16" s="46"/>
    </row>
    <row r="17" spans="1:12" ht="14.25" customHeight="1">
      <c r="A17" s="54"/>
      <c r="B17" s="29"/>
      <c r="C17" s="39"/>
      <c r="D17" s="30"/>
      <c r="E17" s="56"/>
      <c r="F17" s="51"/>
      <c r="G17" s="51"/>
      <c r="H17" s="49"/>
      <c r="I17" s="49"/>
      <c r="J17" s="40"/>
      <c r="K17" s="52"/>
      <c r="L17" s="46"/>
    </row>
    <row r="18" spans="1:12" ht="14.25" customHeight="1">
      <c r="A18" s="54"/>
      <c r="B18" s="29"/>
      <c r="C18" s="39"/>
      <c r="D18" s="30"/>
      <c r="E18" s="56"/>
      <c r="F18" s="51"/>
      <c r="G18" s="51"/>
      <c r="H18" s="49"/>
      <c r="I18" s="49"/>
      <c r="J18" s="40"/>
      <c r="K18" s="52"/>
      <c r="L18" s="46"/>
    </row>
    <row r="19" spans="1:12" ht="14.25" customHeight="1" thickBot="1">
      <c r="A19" s="54"/>
      <c r="B19" s="29"/>
      <c r="C19" s="39"/>
      <c r="D19" s="31"/>
      <c r="E19" s="57"/>
      <c r="F19" s="71"/>
      <c r="G19" s="72"/>
      <c r="H19" s="59"/>
      <c r="I19" s="59"/>
      <c r="J19" s="41"/>
      <c r="K19" s="73"/>
      <c r="L19" s="47"/>
    </row>
    <row r="20" spans="1:12" s="32" customFormat="1" ht="14.25" customHeight="1">
      <c r="A20" s="54"/>
      <c r="B20" s="29"/>
      <c r="C20" s="39"/>
      <c r="D20" s="31"/>
      <c r="E20" s="60"/>
      <c r="F20" s="127"/>
      <c r="G20" s="127"/>
      <c r="H20" s="61"/>
      <c r="I20" s="61"/>
      <c r="J20" s="62"/>
      <c r="K20" s="128"/>
      <c r="L20" s="63"/>
    </row>
    <row r="21" spans="1:12" ht="14.25" customHeight="1">
      <c r="A21" s="54"/>
      <c r="B21" s="29"/>
      <c r="C21" s="39"/>
      <c r="D21" s="30"/>
      <c r="E21" s="56"/>
      <c r="F21" s="51"/>
      <c r="G21" s="51"/>
      <c r="H21" s="49"/>
      <c r="I21" s="49"/>
      <c r="J21" s="40"/>
      <c r="K21" s="52"/>
      <c r="L21" s="46"/>
    </row>
    <row r="22" spans="1:12" ht="14.25" customHeight="1">
      <c r="A22" s="54"/>
      <c r="B22" s="29"/>
      <c r="C22" s="39"/>
      <c r="D22" s="33"/>
      <c r="E22" s="56"/>
      <c r="F22" s="51"/>
      <c r="G22" s="51"/>
      <c r="H22" s="49"/>
      <c r="I22" s="49"/>
      <c r="J22" s="40"/>
      <c r="K22" s="52"/>
      <c r="L22" s="46"/>
    </row>
    <row r="23" spans="1:12" ht="14.25" customHeight="1">
      <c r="A23" s="54"/>
      <c r="B23" s="29"/>
      <c r="C23" s="39"/>
      <c r="D23" s="30"/>
      <c r="E23" s="56"/>
      <c r="F23" s="51"/>
      <c r="G23" s="51"/>
      <c r="H23" s="49"/>
      <c r="I23" s="49"/>
      <c r="J23" s="40"/>
      <c r="K23" s="52"/>
      <c r="L23" s="46"/>
    </row>
    <row r="24" spans="1:12" ht="14.25" customHeight="1">
      <c r="A24" s="54"/>
      <c r="B24" s="29"/>
      <c r="C24" s="39"/>
      <c r="D24" s="34"/>
      <c r="E24" s="56"/>
      <c r="F24" s="48"/>
      <c r="G24" s="48"/>
      <c r="H24" s="49"/>
      <c r="I24" s="49"/>
      <c r="J24" s="40"/>
      <c r="K24" s="50"/>
      <c r="L24" s="46"/>
    </row>
    <row r="25" spans="1:12" ht="14.25" customHeight="1">
      <c r="A25" s="54"/>
      <c r="B25" s="29"/>
      <c r="C25" s="39"/>
      <c r="D25" s="34"/>
      <c r="E25" s="56"/>
      <c r="F25" s="48"/>
      <c r="G25" s="48"/>
      <c r="H25" s="49"/>
      <c r="I25" s="49"/>
      <c r="J25" s="40"/>
      <c r="K25" s="50"/>
      <c r="L25" s="46"/>
    </row>
    <row r="26" spans="1:12" ht="14.25" customHeight="1">
      <c r="A26" s="54"/>
      <c r="B26" s="29"/>
      <c r="C26" s="66"/>
      <c r="D26" s="34"/>
      <c r="E26" s="56"/>
      <c r="F26" s="48"/>
      <c r="G26" s="48"/>
      <c r="H26" s="49"/>
      <c r="I26" s="49"/>
      <c r="J26" s="40"/>
      <c r="K26" s="50"/>
      <c r="L26" s="46"/>
    </row>
    <row r="27" spans="1:12" ht="14.25" customHeight="1">
      <c r="C27" s="67"/>
      <c r="E27" s="56"/>
      <c r="F27" s="48"/>
      <c r="G27" s="48"/>
      <c r="H27" s="49"/>
      <c r="I27" s="49"/>
      <c r="J27" s="40"/>
      <c r="K27" s="50"/>
      <c r="L27" s="46"/>
    </row>
    <row r="28" spans="1:12" ht="14.25" customHeight="1">
      <c r="A28" s="35"/>
      <c r="B28" s="36"/>
      <c r="C28" s="37"/>
      <c r="D28" s="32"/>
      <c r="E28" s="56"/>
      <c r="F28" s="48"/>
      <c r="G28" s="48"/>
      <c r="H28" s="49"/>
      <c r="I28" s="49"/>
      <c r="J28" s="40"/>
      <c r="K28" s="50"/>
      <c r="L28" s="46"/>
    </row>
    <row r="29" spans="1:12" ht="14.25" customHeight="1">
      <c r="A29" s="35"/>
      <c r="B29" s="36"/>
      <c r="C29" s="37"/>
      <c r="E29" s="56"/>
      <c r="F29" s="48"/>
      <c r="G29" s="48"/>
      <c r="H29" s="49"/>
      <c r="I29" s="49"/>
      <c r="J29" s="40"/>
      <c r="K29" s="50"/>
      <c r="L29" s="46"/>
    </row>
    <row r="30" spans="1:12" ht="14.25" customHeight="1">
      <c r="A30" s="35"/>
      <c r="B30" s="36"/>
      <c r="C30" s="37"/>
      <c r="E30" s="56"/>
      <c r="F30" s="48"/>
      <c r="G30" s="48"/>
      <c r="H30" s="49"/>
      <c r="I30" s="49"/>
      <c r="J30" s="40"/>
      <c r="K30" s="50"/>
      <c r="L30" s="46"/>
    </row>
    <row r="31" spans="1:12" ht="14.25" customHeight="1">
      <c r="A31" s="35"/>
      <c r="B31" s="36"/>
      <c r="C31" s="37"/>
      <c r="E31" s="56"/>
      <c r="F31" s="48"/>
      <c r="G31" s="48"/>
      <c r="H31" s="49"/>
      <c r="I31" s="49"/>
      <c r="J31" s="40"/>
      <c r="K31" s="50"/>
      <c r="L31" s="46"/>
    </row>
    <row r="32" spans="1:12" ht="14.25" customHeight="1">
      <c r="A32" s="35"/>
      <c r="B32" s="38"/>
      <c r="C32" s="37"/>
      <c r="E32" s="56"/>
      <c r="F32" s="48"/>
      <c r="G32" s="48"/>
      <c r="H32" s="49"/>
      <c r="I32" s="49"/>
      <c r="J32" s="40"/>
      <c r="K32" s="50"/>
      <c r="L32" s="46"/>
    </row>
    <row r="33" spans="1:12" ht="14.25" customHeight="1" thickBot="1">
      <c r="A33" s="35"/>
      <c r="B33" s="38"/>
      <c r="C33" s="34"/>
      <c r="E33" s="57"/>
      <c r="F33" s="58"/>
      <c r="G33" s="58"/>
      <c r="H33" s="59"/>
      <c r="I33" s="59"/>
      <c r="J33" s="41"/>
      <c r="K33" s="64"/>
      <c r="L33" s="47"/>
    </row>
    <row r="34" spans="1:12" ht="19.5" customHeight="1">
      <c r="E34" s="65" t="s">
        <v>74</v>
      </c>
    </row>
    <row r="35" spans="1:12" ht="36.75" customHeight="1"/>
    <row r="36" spans="1:12" ht="36.75" customHeight="1"/>
  </sheetData>
  <sortState ref="E4:K59">
    <sortCondition ref="E4:E59"/>
    <sortCondition ref="F4:F59"/>
  </sortState>
  <phoneticPr fontId="1" type="noConversion"/>
  <pageMargins left="0.70866141732283472" right="0.70866141732283472" top="0.19685039370078741" bottom="0.19685039370078741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已命名的範圍</vt:lpstr>
      </vt:variant>
      <vt:variant>
        <vt:i4>5</vt:i4>
      </vt:variant>
    </vt:vector>
  </HeadingPairs>
  <TitlesOfParts>
    <vt:vector size="9" baseType="lpstr">
      <vt:lpstr>(汎德新車系統+AP)_生日蛋糕明細(原)</vt:lpstr>
      <vt:lpstr>(手KEY資料)_2017_01-生日蛋糕-核對用</vt:lpstr>
      <vt:lpstr>(手KEY資料)_依到貨日期</vt:lpstr>
      <vt:lpstr>(手KEY資料)_阿默</vt:lpstr>
      <vt:lpstr>'(手KEY資料)_2017_01-生日蛋糕-核對用'!Print_Area</vt:lpstr>
      <vt:lpstr>'(手KEY資料)_依到貨日期'!Print_Area</vt:lpstr>
      <vt:lpstr>'(手KEY資料)_阿默'!Print_Area</vt:lpstr>
      <vt:lpstr>'(手KEY資料)_2017_01-生日蛋糕-核對用'!Print_Titles</vt:lpstr>
      <vt:lpstr>'(手KEY資料)_依到貨日期'!Print_Titles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林柏如</dc:creator>
  <cp:lastModifiedBy>龔羽伶</cp:lastModifiedBy>
  <cp:lastPrinted>2016-12-13T02:25:24Z</cp:lastPrinted>
  <dcterms:created xsi:type="dcterms:W3CDTF">2015-03-18T06:14:05Z</dcterms:created>
  <dcterms:modified xsi:type="dcterms:W3CDTF">2016-12-15T07:32:03Z</dcterms:modified>
</cp:coreProperties>
</file>