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325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ei\Downloads\"/>
    </mc:Choice>
  </mc:AlternateContent>
  <xr:revisionPtr revIDLastSave="0" documentId="8_{5A3C74EE-A6CC-4152-BDA6-61A8DCA38D93}" xr6:coauthVersionLast="34" xr6:coauthVersionMax="34" xr10:uidLastSave="{00000000-0000-0000-0000-000000000000}"/>
  <bookViews>
    <workbookView xWindow="0" yWindow="0" windowWidth="24042" windowHeight="9642" activeTab="4" xr2:uid="{00000000-000D-0000-FFFF-FFFF00000000}"/>
  </bookViews>
  <sheets>
    <sheet name="UPS" sheetId="2" r:id="rId1"/>
    <sheet name="UPS-2017" sheetId="6" r:id="rId2"/>
    <sheet name="USPS" sheetId="3" r:id="rId3"/>
    <sheet name="PayRoll" sheetId="4" r:id="rId4"/>
    <sheet name="Rent" sheetId="5" r:id="rId5"/>
  </sheets>
  <definedNames>
    <definedName name="sale_amount_by_date">#REF!</definedName>
    <definedName name="sale_amount_by_date_10">#REF!</definedName>
    <definedName name="sale_amount_by_date_3">#REF!</definedName>
    <definedName name="sale_amount_by_date_4">#REF!</definedName>
    <definedName name="sale_amount_by_month">#REF!</definedName>
    <definedName name="sale_amount_by_month_10">#REF!</definedName>
    <definedName name="sale_amount_by_month_3">#REF!</definedName>
    <definedName name="sale_amount_by_month_4">#REF!</definedName>
  </definedNames>
  <calcPr calcId="179021"/>
</workbook>
</file>

<file path=xl/calcChain.xml><?xml version="1.0" encoding="utf-8"?>
<calcChain xmlns="http://schemas.openxmlformats.org/spreadsheetml/2006/main">
  <c r="J15" i="4" l="1"/>
  <c r="I15" i="4"/>
  <c r="H15" i="4"/>
  <c r="E15" i="4"/>
  <c r="D15" i="4"/>
  <c r="C15" i="4"/>
  <c r="C85" i="5"/>
  <c r="C70" i="5"/>
  <c r="C55" i="5"/>
  <c r="C34" i="5"/>
  <c r="AN15" i="4"/>
  <c r="AM15" i="4"/>
  <c r="AL15" i="4"/>
  <c r="AI15" i="4"/>
  <c r="AH15" i="4"/>
  <c r="AI16" i="4" s="1"/>
  <c r="AE15" i="4"/>
  <c r="AD15" i="4"/>
  <c r="AE16" i="4" s="1"/>
  <c r="AC15" i="4"/>
  <c r="AB15" i="4"/>
  <c r="AC16" i="4" s="1"/>
  <c r="AE17" i="4" s="1"/>
  <c r="Y15" i="4"/>
  <c r="X15" i="4"/>
  <c r="W15" i="4"/>
  <c r="T15" i="4"/>
  <c r="S15" i="4"/>
  <c r="R15" i="4"/>
  <c r="T16" i="4" s="1"/>
  <c r="O15" i="4"/>
  <c r="N15" i="4"/>
  <c r="M15" i="4"/>
  <c r="O16" i="4" s="1"/>
  <c r="M5" i="3"/>
  <c r="M4" i="3"/>
  <c r="I35" i="2"/>
  <c r="J16" i="4" l="1"/>
  <c r="Y16" i="4"/>
  <c r="AN16" i="4"/>
  <c r="E16" i="4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mm</author>
    <author>minnie</author>
  </authors>
  <commentList>
    <comment ref="AL3" authorId="0" shapeId="0" xr:uid="{00000000-0006-0000-0200-000001000000}">
      <text>
        <r>
          <rPr>
            <b/>
            <sz val="9"/>
            <color indexed="81"/>
            <rFont val="新細明體"/>
            <family val="1"/>
            <charset val="136"/>
          </rPr>
          <t>mm:</t>
        </r>
        <r>
          <rPr>
            <sz val="9"/>
            <color indexed="81"/>
            <rFont val="新細明體"/>
            <family val="1"/>
            <charset val="136"/>
          </rPr>
          <t xml:space="preserve">
2009-12</t>
        </r>
      </text>
    </comment>
    <comment ref="AB7" authorId="1" shapeId="0" xr:uid="{00000000-0006-0000-0200-000002000000}">
      <text>
        <r>
          <rPr>
            <b/>
            <sz val="9"/>
            <color indexed="81"/>
            <rFont val="新細明體"/>
            <family val="1"/>
          </rPr>
          <t>minnie:</t>
        </r>
        <r>
          <rPr>
            <sz val="9"/>
            <color indexed="81"/>
            <rFont val="新細明體"/>
            <family val="1"/>
          </rPr>
          <t xml:space="preserve">
未兌</t>
        </r>
      </text>
    </comment>
    <comment ref="AC7" authorId="1" shapeId="0" xr:uid="{00000000-0006-0000-0200-000003000000}">
      <text>
        <r>
          <rPr>
            <b/>
            <sz val="9"/>
            <color indexed="81"/>
            <rFont val="新細明體"/>
            <family val="1"/>
          </rPr>
          <t>minnie:</t>
        </r>
        <r>
          <rPr>
            <sz val="9"/>
            <color indexed="81"/>
            <rFont val="新細明體"/>
            <family val="1"/>
          </rPr>
          <t xml:space="preserve">
未兌</t>
        </r>
      </text>
    </comment>
    <comment ref="AL9" authorId="0" shapeId="0" xr:uid="{00000000-0006-0000-0200-000004000000}">
      <text>
        <r>
          <rPr>
            <b/>
            <sz val="9"/>
            <color indexed="81"/>
            <rFont val="新細明體"/>
            <family val="1"/>
            <charset val="136"/>
          </rPr>
          <t>mm:</t>
        </r>
        <r>
          <rPr>
            <sz val="9"/>
            <color indexed="81"/>
            <rFont val="新細明體"/>
            <family val="1"/>
            <charset val="136"/>
          </rPr>
          <t xml:space="preserve">
未付</t>
        </r>
      </text>
    </comment>
    <comment ref="AM10" authorId="0" shapeId="0" xr:uid="{00000000-0006-0000-0200-000005000000}">
      <text>
        <r>
          <rPr>
            <b/>
            <sz val="9"/>
            <color indexed="81"/>
            <rFont val="新細明體"/>
            <family val="1"/>
            <charset val="136"/>
          </rPr>
          <t>mm:</t>
        </r>
        <r>
          <rPr>
            <sz val="9"/>
            <color indexed="81"/>
            <rFont val="新細明體"/>
            <family val="1"/>
            <charset val="136"/>
          </rPr>
          <t xml:space="preserve">
2010/7</t>
        </r>
      </text>
    </comment>
  </commentList>
</comments>
</file>

<file path=xl/sharedStrings.xml><?xml version="1.0" encoding="utf-8"?>
<sst xmlns="http://schemas.openxmlformats.org/spreadsheetml/2006/main" count="760" uniqueCount="387">
  <si>
    <t>Invoice#</t>
  </si>
  <si>
    <t>Total=&gt;</t>
  </si>
  <si>
    <t>Account Number</t>
  </si>
  <si>
    <t>Invoice Number</t>
  </si>
  <si>
    <t>Invoice Date</t>
  </si>
  <si>
    <t>Inbound Charges</t>
  </si>
  <si>
    <t>Outbound Charges</t>
  </si>
  <si>
    <t>Adjustment Charges</t>
  </si>
  <si>
    <t>Published Charge</t>
  </si>
  <si>
    <t>Incentives</t>
  </si>
  <si>
    <t>Net Amount</t>
  </si>
  <si>
    <t>5W859E</t>
  </si>
  <si>
    <t>00005W859E015</t>
  </si>
  <si>
    <t>$0.00   </t>
  </si>
  <si>
    <t>$161.84   </t>
  </si>
  <si>
    <t>$190.41   </t>
  </si>
  <si>
    <t>($17.27)   </t>
  </si>
  <si>
    <t>00005W859E025</t>
  </si>
  <si>
    <t>$178.66   </t>
  </si>
  <si>
    <t>$2.52   </t>
  </si>
  <si>
    <t>$210.14   </t>
  </si>
  <si>
    <t>($17.11)   </t>
  </si>
  <si>
    <t>00005W859E035</t>
  </si>
  <si>
    <t>$141.22   </t>
  </si>
  <si>
    <t>($2.92)   </t>
  </si>
  <si>
    <t>$201.12   </t>
  </si>
  <si>
    <t>($14.09)   </t>
  </si>
  <si>
    <t>00005W859E045</t>
  </si>
  <si>
    <t>$202.59   </t>
  </si>
  <si>
    <t>$236.93   </t>
  </si>
  <si>
    <t>($23.04)   </t>
  </si>
  <si>
    <t>00005W859E055</t>
  </si>
  <si>
    <t>$139.83   </t>
  </si>
  <si>
    <t>$3.79   </t>
  </si>
  <si>
    <t>$168.42   </t>
  </si>
  <si>
    <t>($12.75)   </t>
  </si>
  <si>
    <t>00005W859E065</t>
  </si>
  <si>
    <t>$101.72   </t>
  </si>
  <si>
    <t>$30.84   </t>
  </si>
  <si>
    <t>$156.19   </t>
  </si>
  <si>
    <t>($11.64)   </t>
  </si>
  <si>
    <t>00005W859E075</t>
  </si>
  <si>
    <t>$148.29   </t>
  </si>
  <si>
    <t>$2.33   </t>
  </si>
  <si>
    <t>$179.39   </t>
  </si>
  <si>
    <t>($16.72)   </t>
  </si>
  <si>
    <t>00005W859E085</t>
  </si>
  <si>
    <t>$210.34   </t>
  </si>
  <si>
    <t>$5.07   </t>
  </si>
  <si>
    <t>$249.28   </t>
  </si>
  <si>
    <t>($20.74)   </t>
  </si>
  <si>
    <t>00005W859E095</t>
  </si>
  <si>
    <t>$133.29   </t>
  </si>
  <si>
    <t>$1.52   </t>
  </si>
  <si>
    <t>$159.74   </t>
  </si>
  <si>
    <t>($13.46)   </t>
  </si>
  <si>
    <t>00005W859E105</t>
  </si>
  <si>
    <t>$224.27   </t>
  </si>
  <si>
    <t>$258.19   </t>
  </si>
  <si>
    <t>($22.62)   </t>
  </si>
  <si>
    <t>00005W859E115</t>
  </si>
  <si>
    <t>$171.34   </t>
  </si>
  <si>
    <t>$24.35   </t>
  </si>
  <si>
    <t>$225.80   </t>
  </si>
  <si>
    <t>($18.72)   </t>
  </si>
  <si>
    <t>00005W859E125</t>
  </si>
  <si>
    <t>$121.13   </t>
  </si>
  <si>
    <t>$9.53   </t>
  </si>
  <si>
    <t>$155.33   </t>
  </si>
  <si>
    <t>($11.69)   </t>
  </si>
  <si>
    <t>00005W859E135</t>
  </si>
  <si>
    <t>$98.35   </t>
  </si>
  <si>
    <t>$118.59   </t>
  </si>
  <si>
    <t>($8.94)   </t>
  </si>
  <si>
    <t>00005W859E145</t>
  </si>
  <si>
    <t>$181.80   </t>
  </si>
  <si>
    <t>$4.47   </t>
  </si>
  <si>
    <t>$217.27   </t>
  </si>
  <si>
    <t>($17.89)   </t>
  </si>
  <si>
    <t>00005W859E155</t>
  </si>
  <si>
    <t>$168.79   </t>
  </si>
  <si>
    <t>$6.92   </t>
  </si>
  <si>
    <t>$239.36   </t>
  </si>
  <si>
    <t>($17.83)   </t>
  </si>
  <si>
    <t>00005W859E165</t>
  </si>
  <si>
    <t>$148.31   </t>
  </si>
  <si>
    <t>$8.14   </t>
  </si>
  <si>
    <t>$186.37   </t>
  </si>
  <si>
    <t>($16.40)   </t>
  </si>
  <si>
    <t>00005W859E175</t>
  </si>
  <si>
    <t>$361.16   </t>
  </si>
  <si>
    <t>($2.82)   </t>
  </si>
  <si>
    <t>$436.11   </t>
  </si>
  <si>
    <t>($36.97)   </t>
  </si>
  <si>
    <t>00005W859E185</t>
  </si>
  <si>
    <t>$33.47   </t>
  </si>
  <si>
    <t>$27.07   </t>
  </si>
  <si>
    <t>$96.00   </t>
  </si>
  <si>
    <t>($3.32)   </t>
  </si>
  <si>
    <t>00005W859E195</t>
  </si>
  <si>
    <t>$165.48   </t>
  </si>
  <si>
    <t>$0.81   </t>
  </si>
  <si>
    <t>$193.65   </t>
  </si>
  <si>
    <t>($15.72)   </t>
  </si>
  <si>
    <t>00005W859E205</t>
  </si>
  <si>
    <t>$199.09   </t>
  </si>
  <si>
    <t>$2.17   </t>
  </si>
  <si>
    <t>$232.60   </t>
  </si>
  <si>
    <t>($18.92)   </t>
  </si>
  <si>
    <t>00005W859E215</t>
  </si>
  <si>
    <t>$129.35   </t>
  </si>
  <si>
    <t>$3.97   </t>
  </si>
  <si>
    <t>$160.42   </t>
  </si>
  <si>
    <t>($15.32)   </t>
  </si>
  <si>
    <t>00005W859E225</t>
  </si>
  <si>
    <t>$152.58   </t>
  </si>
  <si>
    <t>$2.71   </t>
  </si>
  <si>
    <t>$182.52   </t>
  </si>
  <si>
    <t>($14.54)   </t>
  </si>
  <si>
    <t>00005W859E235</t>
  </si>
  <si>
    <t>$340.98   </t>
  </si>
  <si>
    <t>($9.39)   </t>
  </si>
  <si>
    <t>$560.75   </t>
  </si>
  <si>
    <t>($41.94)   </t>
  </si>
  <si>
    <t>00005W859E245</t>
  </si>
  <si>
    <t>$188.79   </t>
  </si>
  <si>
    <t>($3.24)   </t>
  </si>
  <si>
    <t>$245.67   </t>
  </si>
  <si>
    <t>($21.16)   </t>
  </si>
  <si>
    <t>00005W859E255</t>
  </si>
  <si>
    <t>$295.85   </t>
  </si>
  <si>
    <t>$2.39   </t>
  </si>
  <si>
    <t>$337.81   </t>
  </si>
  <si>
    <t>($27.45)   </t>
  </si>
  <si>
    <t>00005W859E265</t>
  </si>
  <si>
    <t>$297.01   </t>
  </si>
  <si>
    <t>$4.68   </t>
  </si>
  <si>
    <t>$343.40   </t>
  </si>
  <si>
    <t>($29.86)   </t>
  </si>
  <si>
    <t>00005W859E275</t>
  </si>
  <si>
    <t>$243.41   </t>
  </si>
  <si>
    <t>$1.36   </t>
  </si>
  <si>
    <t>$284.85   </t>
  </si>
  <si>
    <t>($27.61)   </t>
  </si>
  <si>
    <t>00005W859E285</t>
  </si>
  <si>
    <t>$148.61   </t>
  </si>
  <si>
    <t>$5.23   </t>
  </si>
  <si>
    <t>$181.64   </t>
  </si>
  <si>
    <t>($15.28)   </t>
  </si>
  <si>
    <t>00005W859E295</t>
  </si>
  <si>
    <t>$256.63   </t>
  </si>
  <si>
    <t>($1.05)   </t>
  </si>
  <si>
    <t>$317.29   </t>
  </si>
  <si>
    <t>($26.08)   </t>
  </si>
  <si>
    <t>00005W859E305</t>
  </si>
  <si>
    <t>$143.34   </t>
  </si>
  <si>
    <t>$1.95   </t>
  </si>
  <si>
    <t>$172.26   </t>
  </si>
  <si>
    <t>($15.41)   </t>
  </si>
  <si>
    <t>00005W859E315</t>
  </si>
  <si>
    <t>$229.64   </t>
  </si>
  <si>
    <t>$266.37   </t>
  </si>
  <si>
    <t>($25.43)   </t>
  </si>
  <si>
    <t>00005W859E325</t>
  </si>
  <si>
    <t>$105.88   </t>
  </si>
  <si>
    <t>$1.00   </t>
  </si>
  <si>
    <t>$129.90   </t>
  </si>
  <si>
    <t>($10.70)   </t>
  </si>
  <si>
    <t>00005W859E335</t>
  </si>
  <si>
    <t>$0.84   </t>
  </si>
  <si>
    <t>$0.97   </t>
  </si>
  <si>
    <t xml:space="preserve"> </t>
  </si>
  <si>
    <t>Beginning Balance</t>
  </si>
  <si>
    <t>Postage Credited</t>
  </si>
  <si>
    <t>Postage Printed</t>
  </si>
  <si>
    <t>Postage Purchased</t>
  </si>
  <si>
    <t>Ending Balance</t>
  </si>
  <si>
    <t>MLM</t>
  </si>
  <si>
    <t>ML</t>
  </si>
  <si>
    <t>DV</t>
  </si>
  <si>
    <t xml:space="preserve">EVER PURE </t>
  </si>
  <si>
    <t>PW TEC</t>
  </si>
  <si>
    <t>Sum</t>
  </si>
  <si>
    <t>check#</t>
  </si>
  <si>
    <t>amount</t>
  </si>
  <si>
    <t>2014-12</t>
  </si>
  <si>
    <t>2013-12</t>
  </si>
  <si>
    <t>2014-01</t>
  </si>
  <si>
    <t>2014-02</t>
  </si>
  <si>
    <t>2014-03</t>
  </si>
  <si>
    <t>2014-04</t>
  </si>
  <si>
    <t>2014-05</t>
  </si>
  <si>
    <t>2014-06</t>
  </si>
  <si>
    <t>2014-07</t>
  </si>
  <si>
    <t>2014-08</t>
  </si>
  <si>
    <t>2014-09</t>
  </si>
  <si>
    <t>2014-10</t>
  </si>
  <si>
    <t>2014-11</t>
  </si>
  <si>
    <t>2013-06</t>
  </si>
  <si>
    <t>2013-07</t>
  </si>
  <si>
    <t>2013-08</t>
  </si>
  <si>
    <t>2013-09</t>
  </si>
  <si>
    <t>2013-10</t>
  </si>
  <si>
    <t>2013-11</t>
  </si>
  <si>
    <t>Total:</t>
  </si>
  <si>
    <t>2011-01</t>
  </si>
  <si>
    <t>S3104417</t>
  </si>
  <si>
    <t>BOA182</t>
  </si>
  <si>
    <t>2011-02</t>
  </si>
  <si>
    <t>S3104979</t>
  </si>
  <si>
    <t>BOA185</t>
  </si>
  <si>
    <t>2011-03</t>
  </si>
  <si>
    <t>S3105349</t>
  </si>
  <si>
    <t>BOA191</t>
  </si>
  <si>
    <t>2011-04</t>
  </si>
  <si>
    <t>S3106062</t>
  </si>
  <si>
    <t>BOA196</t>
  </si>
  <si>
    <t>2011-05</t>
  </si>
  <si>
    <t>S3106501</t>
  </si>
  <si>
    <t>BOA200</t>
  </si>
  <si>
    <t>2011-06</t>
  </si>
  <si>
    <t>S3107196</t>
  </si>
  <si>
    <t>BOA203</t>
  </si>
  <si>
    <t>2011-07</t>
  </si>
  <si>
    <t>S3107626</t>
  </si>
  <si>
    <t>BOA204</t>
  </si>
  <si>
    <t>2011-08</t>
  </si>
  <si>
    <t>S3108154</t>
  </si>
  <si>
    <t>WF1008</t>
  </si>
  <si>
    <t>2011-09</t>
  </si>
  <si>
    <t>S3108624</t>
  </si>
  <si>
    <t>WF1023</t>
  </si>
  <si>
    <t>2011-10</t>
  </si>
  <si>
    <t>S3109135</t>
  </si>
  <si>
    <t>WF1025</t>
  </si>
  <si>
    <t>2011-11</t>
  </si>
  <si>
    <t>S3109842</t>
  </si>
  <si>
    <t>WF1031</t>
  </si>
  <si>
    <t>2011-12</t>
  </si>
  <si>
    <t>S3110306</t>
  </si>
  <si>
    <t>WF1032</t>
  </si>
  <si>
    <t>2010-01</t>
  </si>
  <si>
    <t>S3612122</t>
  </si>
  <si>
    <t>2010-02</t>
  </si>
  <si>
    <t>W3100254</t>
  </si>
  <si>
    <t>2010-03</t>
  </si>
  <si>
    <t>S3100494</t>
  </si>
  <si>
    <t>2010-04</t>
  </si>
  <si>
    <t>S3100920</t>
  </si>
  <si>
    <t>2010-05</t>
  </si>
  <si>
    <t>W3101262</t>
  </si>
  <si>
    <t>2010-06</t>
  </si>
  <si>
    <t>S3101508</t>
  </si>
  <si>
    <t>2010-07</t>
  </si>
  <si>
    <t>S3101906</t>
  </si>
  <si>
    <t>2010-08</t>
  </si>
  <si>
    <t>S3102279</t>
  </si>
  <si>
    <t>2010-09</t>
  </si>
  <si>
    <t>S3102624</t>
  </si>
  <si>
    <t>2010-10</t>
  </si>
  <si>
    <t>S3103062</t>
  </si>
  <si>
    <t>2010-11</t>
  </si>
  <si>
    <t>W3103592</t>
  </si>
  <si>
    <t>2010-12</t>
  </si>
  <si>
    <t>S3104074</t>
  </si>
  <si>
    <t>Type</t>
  </si>
  <si>
    <t>Postage Purchases</t>
  </si>
  <si>
    <t>Insurance Purchases</t>
  </si>
  <si>
    <t>Supplies Purchases</t>
  </si>
  <si>
    <t>Account Fees</t>
  </si>
  <si>
    <t>FedEx Prints</t>
  </si>
  <si>
    <t>Total</t>
  </si>
  <si>
    <t>Invoice Type</t>
  </si>
  <si>
    <t>Payment Type</t>
  </si>
  <si>
    <t>Payment Amount</t>
  </si>
  <si>
    <t>Status</t>
  </si>
  <si>
    <t>Payment Date</t>
  </si>
  <si>
    <t>Action</t>
  </si>
  <si>
    <t>24A3E3</t>
  </si>
  <si>
    <t>00000024A3E3536</t>
  </si>
  <si>
    <t>Domestic/Export</t>
  </si>
  <si>
    <t>Automatic</t>
  </si>
  <si>
    <t>$502.67   </t>
  </si>
  <si>
    <t>Paid</t>
  </si>
  <si>
    <t>View Details</t>
  </si>
  <si>
    <t>00000024A3E3017</t>
  </si>
  <si>
    <t>$722.32   </t>
  </si>
  <si>
    <t>00000024A3E3027</t>
  </si>
  <si>
    <t>$444.21   </t>
  </si>
  <si>
    <t>00000024A3E3037</t>
  </si>
  <si>
    <t>$786.83   </t>
  </si>
  <si>
    <t>00000024A3E3047</t>
  </si>
  <si>
    <t>$649.11   </t>
  </si>
  <si>
    <t>00000024A3E3057</t>
  </si>
  <si>
    <t>$924.39   </t>
  </si>
  <si>
    <t>00000024A3E3067</t>
  </si>
  <si>
    <t>$625.32   </t>
  </si>
  <si>
    <t>00000024A3E3077</t>
  </si>
  <si>
    <t>$699.07   </t>
  </si>
  <si>
    <t>00000024A3E3087</t>
  </si>
  <si>
    <t>$521.91   </t>
  </si>
  <si>
    <t>00000024A3E3097</t>
  </si>
  <si>
    <t>$702.14   </t>
  </si>
  <si>
    <t>Failed</t>
  </si>
  <si>
    <t>00000024A3E3107</t>
  </si>
  <si>
    <t>One-Time</t>
  </si>
  <si>
    <t>$669.27   </t>
  </si>
  <si>
    <t>Failed Authorization</t>
  </si>
  <si>
    <t>00000024A3E3117</t>
  </si>
  <si>
    <t>$512.56   </t>
  </si>
  <si>
    <t>00000024A3E3127</t>
  </si>
  <si>
    <t>$610.48   </t>
  </si>
  <si>
    <t>00000024A3E3137</t>
  </si>
  <si>
    <t>$742.74   </t>
  </si>
  <si>
    <t>00000024A3E3147</t>
  </si>
  <si>
    <t>$478.66   </t>
  </si>
  <si>
    <t>00000024A3E3157</t>
  </si>
  <si>
    <t>$563.04   </t>
  </si>
  <si>
    <t>00000024A3E3167</t>
  </si>
  <si>
    <t>$768.27   </t>
  </si>
  <si>
    <t>00000024A3E3177</t>
  </si>
  <si>
    <t>$615.88   </t>
  </si>
  <si>
    <t>00000024A3E3187</t>
  </si>
  <si>
    <t>$829.30   </t>
  </si>
  <si>
    <t>00000024A3E3197</t>
  </si>
  <si>
    <t>$641.56   </t>
  </si>
  <si>
    <t>00000024A3E3207</t>
  </si>
  <si>
    <t>$478.22   </t>
  </si>
  <si>
    <t>00000024A3E3217</t>
  </si>
  <si>
    <t>$497.41   </t>
  </si>
  <si>
    <t>00000024A3E3227</t>
  </si>
  <si>
    <t>$437.45   </t>
  </si>
  <si>
    <t>00000024A3E3237</t>
  </si>
  <si>
    <t>$630.48   </t>
  </si>
  <si>
    <t>00000024A3E3247</t>
  </si>
  <si>
    <t>$520.38   </t>
  </si>
  <si>
    <t>00000024A3E3257</t>
  </si>
  <si>
    <t>$641.16   </t>
  </si>
  <si>
    <t>00000024A3E3267</t>
  </si>
  <si>
    <t>$390.82   </t>
  </si>
  <si>
    <t>00000024A3E3277</t>
  </si>
  <si>
    <t>$346.24   </t>
  </si>
  <si>
    <t>00000024A3E3287</t>
  </si>
  <si>
    <t>$667.82   </t>
  </si>
  <si>
    <t>00000024A3E3297</t>
  </si>
  <si>
    <t>$708.56   </t>
  </si>
  <si>
    <t>00000024A3E3307</t>
  </si>
  <si>
    <t>$485.05   </t>
  </si>
  <si>
    <t>00000024A3E3317</t>
  </si>
  <si>
    <t>$623.46   </t>
  </si>
  <si>
    <t>00000024A3E3327</t>
  </si>
  <si>
    <t>$721.00   </t>
  </si>
  <si>
    <t>00000024A3E3337</t>
  </si>
  <si>
    <t>$593.79   </t>
  </si>
  <si>
    <t>00000024A3E3347</t>
  </si>
  <si>
    <t>$617.02   </t>
  </si>
  <si>
    <t>00000024A3E3357</t>
  </si>
  <si>
    <t>$751.44   </t>
  </si>
  <si>
    <t>00000024A3E3367</t>
  </si>
  <si>
    <t>$626.65   </t>
  </si>
  <si>
    <t>00000024A3E3377</t>
  </si>
  <si>
    <t>$696.65   </t>
  </si>
  <si>
    <t>00000024A3E3387</t>
  </si>
  <si>
    <t>$823.19   </t>
  </si>
  <si>
    <t>00000024A3E3397</t>
  </si>
  <si>
    <t>$571.85   </t>
  </si>
  <si>
    <t>00000024A3E3407</t>
  </si>
  <si>
    <t>$388.33   </t>
  </si>
  <si>
    <t>00000024A3E3417</t>
  </si>
  <si>
    <t>$571.75   </t>
  </si>
  <si>
    <t>00000024A3E3427</t>
  </si>
  <si>
    <t>$376.02   </t>
  </si>
  <si>
    <t>00000024A3E3437</t>
  </si>
  <si>
    <t>$738.24   </t>
  </si>
  <si>
    <t>00000024A3E3447</t>
  </si>
  <si>
    <t>$539.42   </t>
  </si>
  <si>
    <t>00000024A3E3457</t>
  </si>
  <si>
    <t>$899.47   </t>
  </si>
  <si>
    <t>00000024A3E3467</t>
  </si>
  <si>
    <t>$592.85   </t>
  </si>
  <si>
    <t>00000024A3E3477</t>
  </si>
  <si>
    <t>$447.43   </t>
  </si>
  <si>
    <t>00000024A3E3487</t>
  </si>
  <si>
    <t>$640.92   </t>
  </si>
  <si>
    <t>00000024A3E3497</t>
  </si>
  <si>
    <t>$699.51   </t>
  </si>
  <si>
    <t>小張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</si>
</sst>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8" formatCode="&quot;$&quot;#,##0.00_);[Red]\(&quot;$&quot;#,##0.00\)"/>
    <numFmt numFmtId="43" formatCode="_(* #,##0.00_);_(* \(#,##0.00\);_(* &quot;-&quot;??_);_(@_)"/>
    <numFmt numFmtId="164" formatCode="_ * #,##0.00_ ;_ * \-#,##0.00_ ;_ * &quot;-&quot;??_ ;_ @_ "/>
    <numFmt numFmtId="165" formatCode="_-* #,##0.00_-;\-* #,##0.00_-;_-* &quot;-&quot;??_-;_-@_-"/>
    <numFmt numFmtId="166" formatCode="#,##0.00_ "/>
    <numFmt numFmtId="167" formatCode="0.00_);[Red]\(0.00\)"/>
  </numFmts>
  <fonts count="55">
    <font>
      <sz val="12"/>
      <name val="新細明體"/>
      <family val="1"/>
      <charset val="136"/>
    </font>
    <font>
      <sz val="12"/>
      <name val="新細明體"/>
      <family val="1"/>
      <charset val="136"/>
    </font>
    <font>
      <b/>
      <sz val="9"/>
      <color indexed="81"/>
      <name val="新細明體"/>
      <family val="1"/>
    </font>
    <font>
      <sz val="9"/>
      <color indexed="81"/>
      <name val="新細明體"/>
      <family val="1"/>
    </font>
    <font>
      <sz val="11"/>
      <color indexed="8"/>
      <name val="宋体"/>
      <charset val="134"/>
    </font>
    <font>
      <sz val="11"/>
      <color indexed="9"/>
      <name val="宋体"/>
      <charset val="134"/>
    </font>
    <font>
      <b/>
      <sz val="18"/>
      <color indexed="56"/>
      <name val="宋体"/>
      <charset val="134"/>
    </font>
    <font>
      <b/>
      <sz val="15"/>
      <color indexed="56"/>
      <name val="宋体"/>
      <charset val="134"/>
    </font>
    <font>
      <b/>
      <sz val="13"/>
      <color indexed="56"/>
      <name val="宋体"/>
      <charset val="134"/>
    </font>
    <font>
      <b/>
      <sz val="11"/>
      <color indexed="56"/>
      <name val="宋体"/>
      <charset val="134"/>
    </font>
    <font>
      <b/>
      <sz val="18"/>
      <color indexed="62"/>
      <name val="宋体"/>
      <charset val="134"/>
    </font>
    <font>
      <sz val="11"/>
      <color indexed="20"/>
      <name val="宋体"/>
      <charset val="134"/>
    </font>
    <font>
      <sz val="10"/>
      <color indexed="8"/>
      <name val="Arial"/>
      <family val="2"/>
    </font>
    <font>
      <u/>
      <sz val="10"/>
      <color indexed="12"/>
      <name val="Arial"/>
      <family val="2"/>
    </font>
    <font>
      <b/>
      <sz val="11"/>
      <color indexed="8"/>
      <name val="宋体"/>
      <charset val="134"/>
    </font>
    <font>
      <b/>
      <sz val="11"/>
      <color indexed="52"/>
      <name val="宋体"/>
      <charset val="134"/>
    </font>
    <font>
      <b/>
      <sz val="11"/>
      <color indexed="9"/>
      <name val="宋体"/>
      <charset val="134"/>
    </font>
    <font>
      <i/>
      <sz val="11"/>
      <color indexed="23"/>
      <name val="宋体"/>
      <charset val="134"/>
    </font>
    <font>
      <sz val="11"/>
      <color indexed="10"/>
      <name val="宋体"/>
      <charset val="134"/>
    </font>
    <font>
      <sz val="11"/>
      <color indexed="52"/>
      <name val="宋体"/>
      <charset val="134"/>
    </font>
    <font>
      <sz val="12"/>
      <name val="宋体"/>
      <charset val="134"/>
    </font>
    <font>
      <sz val="12"/>
      <color theme="1"/>
      <name val="Calibri"/>
      <family val="1"/>
      <scheme val="minor"/>
    </font>
    <font>
      <sz val="11"/>
      <color indexed="60"/>
      <name val="宋体"/>
      <charset val="134"/>
    </font>
    <font>
      <b/>
      <sz val="11"/>
      <color indexed="63"/>
      <name val="宋体"/>
      <charset val="134"/>
    </font>
    <font>
      <sz val="11"/>
      <color indexed="62"/>
      <name val="宋体"/>
      <charset val="134"/>
    </font>
    <font>
      <sz val="10"/>
      <name val="Arial"/>
      <family val="2"/>
    </font>
    <font>
      <sz val="10"/>
      <name val="新細明體"/>
      <family val="1"/>
      <charset val="136"/>
    </font>
    <font>
      <sz val="10"/>
      <name val="細明體"/>
      <family val="3"/>
    </font>
    <font>
      <sz val="7.5"/>
      <color indexed="8"/>
      <name val="Tahoma"/>
      <family val="2"/>
    </font>
    <font>
      <sz val="7.5"/>
      <color indexed="10"/>
      <name val="Tahoma"/>
      <family val="2"/>
    </font>
    <font>
      <sz val="12"/>
      <name val="Arial"/>
      <family val="2"/>
    </font>
    <font>
      <sz val="12"/>
      <color indexed="10"/>
      <name val="Arial"/>
      <family val="2"/>
    </font>
    <font>
      <sz val="12"/>
      <color indexed="48"/>
      <name val="Arial"/>
      <family val="2"/>
    </font>
    <font>
      <b/>
      <sz val="9"/>
      <color indexed="81"/>
      <name val="新細明體"/>
      <family val="1"/>
      <charset val="136"/>
    </font>
    <font>
      <sz val="9"/>
      <color indexed="81"/>
      <name val="新細明體"/>
      <family val="1"/>
      <charset val="136"/>
    </font>
    <font>
      <sz val="10"/>
      <name val="Arial"/>
    </font>
    <font>
      <u/>
      <sz val="10"/>
      <color indexed="12"/>
      <name val="Arial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i/>
      <sz val="11"/>
      <color indexed="23"/>
      <name val="Calibri"/>
      <family val="2"/>
    </font>
    <font>
      <sz val="11"/>
      <color indexed="17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1"/>
      <color indexed="56"/>
      <name val="Calibri"/>
      <family val="2"/>
    </font>
    <font>
      <sz val="11"/>
      <color indexed="62"/>
      <name val="Calibri"/>
      <family val="2"/>
    </font>
    <font>
      <sz val="11"/>
      <color indexed="52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b/>
      <sz val="18"/>
      <color indexed="56"/>
      <name val="Cambria"/>
      <family val="1"/>
    </font>
    <font>
      <b/>
      <sz val="11"/>
      <color indexed="8"/>
      <name val="Calibri"/>
      <family val="2"/>
    </font>
    <font>
      <sz val="11"/>
      <color indexed="10"/>
      <name val="Calibri"/>
      <family val="2"/>
    </font>
    <font>
      <sz val="7.5"/>
      <color rgb="FF000000"/>
      <name val="Tahoma"/>
      <family val="2"/>
    </font>
  </fonts>
  <fills count="33">
    <fill>
      <patternFill patternType="none"/>
    </fill>
    <fill>
      <patternFill patternType="gray125"/>
    </fill>
    <fill>
      <patternFill patternType="solid">
        <fgColor indexed="42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  <fill>
      <patternFill patternType="solid">
        <fgColor indexed="31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rgb="FFF2F2F5"/>
        <bgColor indexed="64"/>
      </patternFill>
    </fill>
    <fill>
      <patternFill patternType="solid">
        <fgColor rgb="FFCFE0F1"/>
        <bgColor indexed="64"/>
      </patternFill>
    </fill>
  </fills>
  <borders count="27">
    <border>
      <left/>
      <right/>
      <top/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medium">
        <color indexed="22"/>
      </left>
      <right/>
      <top style="medium">
        <color indexed="22"/>
      </top>
      <bottom/>
      <diagonal/>
    </border>
    <border>
      <left/>
      <right/>
      <top style="medium">
        <color indexed="22"/>
      </top>
      <bottom/>
      <diagonal/>
    </border>
    <border>
      <left/>
      <right style="medium">
        <color indexed="22"/>
      </right>
      <top style="medium">
        <color indexed="22"/>
      </top>
      <bottom/>
      <diagonal/>
    </border>
    <border>
      <left style="medium">
        <color indexed="22"/>
      </left>
      <right/>
      <top/>
      <bottom style="medium">
        <color indexed="22"/>
      </bottom>
      <diagonal/>
    </border>
    <border>
      <left/>
      <right/>
      <top/>
      <bottom style="medium">
        <color indexed="22"/>
      </bottom>
      <diagonal/>
    </border>
    <border>
      <left style="medium">
        <color indexed="22"/>
      </left>
      <right/>
      <top style="medium">
        <color indexed="22"/>
      </top>
      <bottom style="medium">
        <color indexed="22"/>
      </bottom>
      <diagonal/>
    </border>
    <border>
      <left/>
      <right/>
      <top style="medium">
        <color indexed="22"/>
      </top>
      <bottom style="medium">
        <color indexed="2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rgb="FFC9CBD3"/>
      </bottom>
      <diagonal/>
    </border>
    <border>
      <left style="medium">
        <color rgb="FFC9CBD3"/>
      </left>
      <right/>
      <top style="medium">
        <color rgb="FFC9CBD3"/>
      </top>
      <bottom style="medium">
        <color rgb="FFC9CBD3"/>
      </bottom>
      <diagonal/>
    </border>
    <border>
      <left/>
      <right/>
      <top style="medium">
        <color rgb="FFC9CBD3"/>
      </top>
      <bottom style="medium">
        <color rgb="FFC9CBD3"/>
      </bottom>
      <diagonal/>
    </border>
    <border>
      <left/>
      <right style="medium">
        <color rgb="FFC9CBD3"/>
      </right>
      <top style="medium">
        <color rgb="FFC9CBD3"/>
      </top>
      <bottom style="medium">
        <color rgb="FFC9CBD3"/>
      </bottom>
      <diagonal/>
    </border>
    <border>
      <left style="medium">
        <color rgb="FFC9CBD3"/>
      </left>
      <right/>
      <top/>
      <bottom style="medium">
        <color rgb="FFC9CBD3"/>
      </bottom>
      <diagonal/>
    </border>
    <border>
      <left/>
      <right style="medium">
        <color rgb="FFC9CBD3"/>
      </right>
      <top/>
      <bottom style="medium">
        <color rgb="FFC9CBD3"/>
      </bottom>
      <diagonal/>
    </border>
    <border>
      <left style="medium">
        <color rgb="FFC9CBD3"/>
      </left>
      <right/>
      <top style="medium">
        <color rgb="FFC9CBD3"/>
      </top>
      <bottom/>
      <diagonal/>
    </border>
    <border>
      <left/>
      <right/>
      <top style="medium">
        <color rgb="FFC9CBD3"/>
      </top>
      <bottom/>
      <diagonal/>
    </border>
    <border>
      <left/>
      <right style="medium">
        <color rgb="FFC9CBD3"/>
      </right>
      <top style="medium">
        <color rgb="FFC9CBD3"/>
      </top>
      <bottom/>
      <diagonal/>
    </border>
  </borders>
  <cellStyleXfs count="97">
    <xf numFmtId="0" fontId="0" fillId="0" borderId="0">
      <alignment vertical="center"/>
    </xf>
    <xf numFmtId="43" fontId="1" fillId="0" borderId="0" applyFont="0" applyFill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0" fontId="4" fillId="6" borderId="0" applyNumberFormat="0" applyBorder="0" applyAlignment="0" applyProtection="0">
      <alignment vertical="center"/>
    </xf>
    <xf numFmtId="0" fontId="4" fillId="7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9" borderId="0" applyNumberFormat="0" applyBorder="0" applyAlignment="0" applyProtection="0">
      <alignment vertical="center"/>
    </xf>
    <xf numFmtId="0" fontId="4" fillId="10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2" borderId="0" applyNumberFormat="0" applyBorder="0" applyAlignment="0" applyProtection="0">
      <alignment vertical="center"/>
    </xf>
    <xf numFmtId="0" fontId="4" fillId="13" borderId="0" applyNumberFormat="0" applyBorder="0" applyAlignment="0" applyProtection="0">
      <alignment vertical="center"/>
    </xf>
    <xf numFmtId="0" fontId="4" fillId="8" borderId="0" applyNumberFormat="0" applyBorder="0" applyAlignment="0" applyProtection="0">
      <alignment vertical="center"/>
    </xf>
    <xf numFmtId="0" fontId="4" fillId="11" borderId="0" applyNumberFormat="0" applyBorder="0" applyAlignment="0" applyProtection="0">
      <alignment vertical="center"/>
    </xf>
    <xf numFmtId="0" fontId="4" fillId="14" borderId="0" applyNumberFormat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5" fillId="12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1" applyNumberFormat="0" applyFill="0" applyAlignment="0" applyProtection="0">
      <alignment vertical="center"/>
    </xf>
    <xf numFmtId="0" fontId="8" fillId="0" borderId="2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2" fillId="0" borderId="0"/>
    <xf numFmtId="0" fontId="13" fillId="0" borderId="0" applyNumberFormat="0" applyFill="0" applyBorder="0" applyAlignment="0" applyProtection="0">
      <alignment vertical="top"/>
      <protection locked="0"/>
    </xf>
    <xf numFmtId="0" fontId="14" fillId="0" borderId="4" applyNumberFormat="0" applyFill="0" applyAlignment="0" applyProtection="0">
      <alignment vertical="center"/>
    </xf>
    <xf numFmtId="0" fontId="15" fillId="19" borderId="5" applyNumberFormat="0" applyAlignment="0" applyProtection="0">
      <alignment vertical="center"/>
    </xf>
    <xf numFmtId="0" fontId="16" fillId="20" borderId="6" applyNumberFormat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7" applyNumberFormat="0" applyFill="0" applyAlignment="0" applyProtection="0">
      <alignment vertical="center"/>
    </xf>
    <xf numFmtId="164" fontId="20" fillId="0" borderId="0" applyFont="0" applyFill="0" applyBorder="0" applyAlignment="0" applyProtection="0"/>
    <xf numFmtId="164" fontId="21" fillId="0" borderId="0" applyFont="0" applyFill="0" applyBorder="0" applyAlignment="0" applyProtection="0">
      <alignment vertical="center"/>
    </xf>
    <xf numFmtId="165" fontId="1" fillId="0" borderId="0" applyFont="0" applyFill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5" fillId="17" borderId="0" applyNumberFormat="0" applyBorder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3" fillId="19" borderId="8" applyNumberFormat="0" applyAlignment="0" applyProtection="0">
      <alignment vertical="center"/>
    </xf>
    <xf numFmtId="0" fontId="24" fillId="10" borderId="5" applyNumberFormat="0" applyAlignment="0" applyProtection="0">
      <alignment vertical="center"/>
    </xf>
    <xf numFmtId="0" fontId="25" fillId="0" borderId="0"/>
    <xf numFmtId="0" fontId="21" fillId="0" borderId="0">
      <alignment vertical="center"/>
    </xf>
    <xf numFmtId="0" fontId="1" fillId="0" borderId="0">
      <alignment vertical="center"/>
    </xf>
    <xf numFmtId="0" fontId="1" fillId="0" borderId="0">
      <alignment vertical="center"/>
    </xf>
    <xf numFmtId="0" fontId="26" fillId="0" borderId="0"/>
    <xf numFmtId="0" fontId="27" fillId="0" borderId="0"/>
    <xf numFmtId="0" fontId="20" fillId="26" borderId="9" applyNumberFormat="0" applyFont="0" applyAlignment="0" applyProtection="0">
      <alignment vertical="center"/>
    </xf>
    <xf numFmtId="0" fontId="35" fillId="0" borderId="0"/>
    <xf numFmtId="0" fontId="37" fillId="5" borderId="0" applyNumberFormat="0" applyBorder="0" applyAlignment="0" applyProtection="0"/>
    <xf numFmtId="0" fontId="37" fillId="6" borderId="0" applyNumberFormat="0" applyBorder="0" applyAlignment="0" applyProtection="0"/>
    <xf numFmtId="0" fontId="37" fillId="7" borderId="0" applyNumberFormat="0" applyBorder="0" applyAlignment="0" applyProtection="0"/>
    <xf numFmtId="0" fontId="37" fillId="8" borderId="0" applyNumberFormat="0" applyBorder="0" applyAlignment="0" applyProtection="0"/>
    <xf numFmtId="0" fontId="37" fillId="9" borderId="0" applyNumberFormat="0" applyBorder="0" applyAlignment="0" applyProtection="0"/>
    <xf numFmtId="0" fontId="37" fillId="10" borderId="0" applyNumberFormat="0" applyBorder="0" applyAlignment="0" applyProtection="0"/>
    <xf numFmtId="0" fontId="37" fillId="11" borderId="0" applyNumberFormat="0" applyBorder="0" applyAlignment="0" applyProtection="0"/>
    <xf numFmtId="0" fontId="37" fillId="12" borderId="0" applyNumberFormat="0" applyBorder="0" applyAlignment="0" applyProtection="0"/>
    <xf numFmtId="0" fontId="37" fillId="13" borderId="0" applyNumberFormat="0" applyBorder="0" applyAlignment="0" applyProtection="0"/>
    <xf numFmtId="0" fontId="37" fillId="8" borderId="0" applyNumberFormat="0" applyBorder="0" applyAlignment="0" applyProtection="0"/>
    <xf numFmtId="0" fontId="37" fillId="11" borderId="0" applyNumberFormat="0" applyBorder="0" applyAlignment="0" applyProtection="0"/>
    <xf numFmtId="0" fontId="37" fillId="14" borderId="0" applyNumberFormat="0" applyBorder="0" applyAlignment="0" applyProtection="0"/>
    <xf numFmtId="0" fontId="38" fillId="15" borderId="0" applyNumberFormat="0" applyBorder="0" applyAlignment="0" applyProtection="0"/>
    <xf numFmtId="0" fontId="38" fillId="12" borderId="0" applyNumberFormat="0" applyBorder="0" applyAlignment="0" applyProtection="0"/>
    <xf numFmtId="0" fontId="38" fillId="13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18" borderId="0" applyNumberFormat="0" applyBorder="0" applyAlignment="0" applyProtection="0"/>
    <xf numFmtId="0" fontId="38" fillId="21" borderId="0" applyNumberFormat="0" applyBorder="0" applyAlignment="0" applyProtection="0"/>
    <xf numFmtId="0" fontId="38" fillId="22" borderId="0" applyNumberFormat="0" applyBorder="0" applyAlignment="0" applyProtection="0"/>
    <xf numFmtId="0" fontId="38" fillId="23" borderId="0" applyNumberFormat="0" applyBorder="0" applyAlignment="0" applyProtection="0"/>
    <xf numFmtId="0" fontId="38" fillId="16" borderId="0" applyNumberFormat="0" applyBorder="0" applyAlignment="0" applyProtection="0"/>
    <xf numFmtId="0" fontId="38" fillId="17" borderId="0" applyNumberFormat="0" applyBorder="0" applyAlignment="0" applyProtection="0"/>
    <xf numFmtId="0" fontId="38" fillId="24" borderId="0" applyNumberFormat="0" applyBorder="0" applyAlignment="0" applyProtection="0"/>
    <xf numFmtId="0" fontId="39" fillId="6" borderId="0" applyNumberFormat="0" applyBorder="0" applyAlignment="0" applyProtection="0"/>
    <xf numFmtId="0" fontId="40" fillId="19" borderId="5" applyNumberFormat="0" applyAlignment="0" applyProtection="0"/>
    <xf numFmtId="0" fontId="41" fillId="20" borderId="6" applyNumberFormat="0" applyAlignment="0" applyProtection="0"/>
    <xf numFmtId="0" fontId="42" fillId="0" borderId="0" applyNumberFormat="0" applyFill="0" applyBorder="0" applyAlignment="0" applyProtection="0"/>
    <xf numFmtId="0" fontId="43" fillId="7" borderId="0" applyNumberFormat="0" applyBorder="0" applyAlignment="0" applyProtection="0"/>
    <xf numFmtId="0" fontId="44" fillId="0" borderId="1" applyNumberFormat="0" applyFill="0" applyAlignment="0" applyProtection="0"/>
    <xf numFmtId="0" fontId="45" fillId="0" borderId="2" applyNumberFormat="0" applyFill="0" applyAlignment="0" applyProtection="0"/>
    <xf numFmtId="0" fontId="46" fillId="0" borderId="3" applyNumberFormat="0" applyFill="0" applyAlignment="0" applyProtection="0"/>
    <xf numFmtId="0" fontId="46" fillId="0" borderId="0" applyNumberFormat="0" applyFill="0" applyBorder="0" applyAlignment="0" applyProtection="0"/>
    <xf numFmtId="0" fontId="36" fillId="0" borderId="0" applyNumberFormat="0" applyFill="0" applyBorder="0" applyAlignment="0" applyProtection="0">
      <alignment vertical="top"/>
      <protection locked="0"/>
    </xf>
    <xf numFmtId="0" fontId="47" fillId="10" borderId="5" applyNumberFormat="0" applyAlignment="0" applyProtection="0"/>
    <xf numFmtId="0" fontId="48" fillId="0" borderId="7" applyNumberFormat="0" applyFill="0" applyAlignment="0" applyProtection="0"/>
    <xf numFmtId="0" fontId="49" fillId="25" borderId="0" applyNumberFormat="0" applyBorder="0" applyAlignment="0" applyProtection="0"/>
    <xf numFmtId="0" fontId="37" fillId="26" borderId="9" applyNumberFormat="0" applyFont="0" applyAlignment="0" applyProtection="0"/>
    <xf numFmtId="0" fontId="50" fillId="19" borderId="8" applyNumberFormat="0" applyAlignment="0" applyProtection="0"/>
    <xf numFmtId="0" fontId="51" fillId="0" borderId="0" applyNumberFormat="0" applyFill="0" applyBorder="0" applyAlignment="0" applyProtection="0"/>
    <xf numFmtId="0" fontId="52" fillId="0" borderId="4" applyNumberFormat="0" applyFill="0" applyAlignment="0" applyProtection="0"/>
    <xf numFmtId="0" fontId="53" fillId="0" borderId="0" applyNumberFormat="0" applyFill="0" applyBorder="0" applyAlignment="0" applyProtection="0"/>
  </cellStyleXfs>
  <cellXfs count="80">
    <xf numFmtId="0" fontId="0" fillId="0" borderId="0" xfId="0">
      <alignment vertical="center"/>
    </xf>
    <xf numFmtId="14" fontId="0" fillId="0" borderId="0" xfId="0" applyNumberFormat="1" applyAlignment="1"/>
    <xf numFmtId="0" fontId="0" fillId="0" borderId="0" xfId="0" applyAlignment="1"/>
    <xf numFmtId="0" fontId="0" fillId="3" borderId="0" xfId="0" applyFill="1">
      <alignment vertical="center"/>
    </xf>
    <xf numFmtId="14" fontId="0" fillId="0" borderId="0" xfId="0" applyNumberFormat="1">
      <alignment vertical="center"/>
    </xf>
    <xf numFmtId="0" fontId="13" fillId="27" borderId="10" xfId="28" applyFill="1" applyBorder="1" applyAlignment="1" applyProtection="1">
      <alignment horizontal="left" vertical="center" wrapText="1"/>
    </xf>
    <xf numFmtId="0" fontId="13" fillId="27" borderId="11" xfId="28" applyFill="1" applyBorder="1" applyAlignment="1" applyProtection="1">
      <alignment horizontal="left" vertical="center" wrapText="1"/>
    </xf>
    <xf numFmtId="0" fontId="13" fillId="27" borderId="11" xfId="28" applyFill="1" applyBorder="1" applyAlignment="1" applyProtection="1">
      <alignment horizontal="right" vertical="center" wrapText="1"/>
    </xf>
    <xf numFmtId="0" fontId="13" fillId="27" borderId="12" xfId="28" applyFill="1" applyBorder="1" applyAlignment="1" applyProtection="1">
      <alignment horizontal="right" vertical="center" wrapText="1"/>
    </xf>
    <xf numFmtId="0" fontId="25" fillId="0" borderId="0" xfId="47"/>
    <xf numFmtId="0" fontId="28" fillId="28" borderId="13" xfId="47" applyFont="1" applyFill="1" applyBorder="1" applyAlignment="1">
      <alignment horizontal="left" vertical="center" wrapText="1"/>
    </xf>
    <xf numFmtId="0" fontId="13" fillId="28" borderId="14" xfId="28" applyFill="1" applyBorder="1" applyAlignment="1" applyProtection="1">
      <alignment horizontal="left" vertical="center" wrapText="1"/>
    </xf>
    <xf numFmtId="14" fontId="28" fillId="28" borderId="14" xfId="47" applyNumberFormat="1" applyFont="1" applyFill="1" applyBorder="1" applyAlignment="1">
      <alignment horizontal="left" vertical="center" wrapText="1"/>
    </xf>
    <xf numFmtId="0" fontId="28" fillId="28" borderId="14" xfId="47" applyFont="1" applyFill="1" applyBorder="1" applyAlignment="1">
      <alignment horizontal="right" vertical="center" wrapText="1"/>
    </xf>
    <xf numFmtId="0" fontId="29" fillId="28" borderId="14" xfId="47" applyFont="1" applyFill="1" applyBorder="1" applyAlignment="1">
      <alignment horizontal="right" vertical="center" wrapText="1"/>
    </xf>
    <xf numFmtId="166" fontId="25" fillId="0" borderId="0" xfId="47" applyNumberFormat="1"/>
    <xf numFmtId="0" fontId="28" fillId="28" borderId="15" xfId="47" applyFont="1" applyFill="1" applyBorder="1" applyAlignment="1">
      <alignment horizontal="left" vertical="center" wrapText="1"/>
    </xf>
    <xf numFmtId="0" fontId="13" fillId="28" borderId="16" xfId="28" applyFill="1" applyBorder="1" applyAlignment="1" applyProtection="1">
      <alignment horizontal="left" vertical="center" wrapText="1"/>
    </xf>
    <xf numFmtId="14" fontId="28" fillId="28" borderId="16" xfId="47" applyNumberFormat="1" applyFont="1" applyFill="1" applyBorder="1" applyAlignment="1">
      <alignment horizontal="left" vertical="center" wrapText="1"/>
    </xf>
    <xf numFmtId="0" fontId="28" fillId="28" borderId="16" xfId="47" applyFont="1" applyFill="1" applyBorder="1" applyAlignment="1">
      <alignment horizontal="right" vertical="center" wrapText="1"/>
    </xf>
    <xf numFmtId="0" fontId="29" fillId="28" borderId="16" xfId="47" applyFont="1" applyFill="1" applyBorder="1" applyAlignment="1">
      <alignment horizontal="right" vertical="center" wrapText="1"/>
    </xf>
    <xf numFmtId="16" fontId="0" fillId="0" borderId="0" xfId="0" applyNumberFormat="1">
      <alignment vertical="center"/>
    </xf>
    <xf numFmtId="167" fontId="0" fillId="0" borderId="0" xfId="0" applyNumberFormat="1">
      <alignment vertical="center"/>
    </xf>
    <xf numFmtId="0" fontId="30" fillId="0" borderId="17" xfId="0" applyFont="1" applyBorder="1" applyAlignment="1">
      <alignment horizontal="center" vertical="center"/>
    </xf>
    <xf numFmtId="0" fontId="30" fillId="0" borderId="17" xfId="50" applyFont="1" applyFill="1" applyBorder="1" applyAlignment="1">
      <alignment horizontal="center" vertical="center"/>
    </xf>
    <xf numFmtId="0" fontId="25" fillId="3" borderId="0" xfId="51" applyFont="1" applyFill="1" applyAlignment="1">
      <alignment horizontal="center"/>
    </xf>
    <xf numFmtId="0" fontId="30" fillId="0" borderId="0" xfId="49" applyFont="1" applyAlignment="1">
      <alignment horizontal="center" vertical="center"/>
    </xf>
    <xf numFmtId="0" fontId="25" fillId="0" borderId="0" xfId="51" applyFont="1" applyAlignment="1">
      <alignment horizontal="center"/>
    </xf>
    <xf numFmtId="0" fontId="30" fillId="0" borderId="0" xfId="50" applyFont="1" applyAlignment="1">
      <alignment horizontal="center" vertical="center"/>
    </xf>
    <xf numFmtId="0" fontId="25" fillId="0" borderId="0" xfId="51" applyFont="1"/>
    <xf numFmtId="0" fontId="25" fillId="3" borderId="0" xfId="51" applyFont="1" applyFill="1"/>
    <xf numFmtId="0" fontId="30" fillId="0" borderId="0" xfId="49" applyFont="1">
      <alignment vertical="center"/>
    </xf>
    <xf numFmtId="0" fontId="30" fillId="0" borderId="17" xfId="50" applyFont="1" applyFill="1" applyBorder="1">
      <alignment vertical="center"/>
    </xf>
    <xf numFmtId="0" fontId="30" fillId="0" borderId="0" xfId="50" applyFont="1">
      <alignment vertical="center"/>
    </xf>
    <xf numFmtId="0" fontId="31" fillId="0" borderId="0" xfId="49" applyFont="1">
      <alignment vertical="center"/>
    </xf>
    <xf numFmtId="0" fontId="32" fillId="0" borderId="0" xfId="49" applyFont="1">
      <alignment vertical="center"/>
    </xf>
    <xf numFmtId="0" fontId="31" fillId="0" borderId="17" xfId="50" applyFont="1" applyFill="1" applyBorder="1">
      <alignment vertical="center"/>
    </xf>
    <xf numFmtId="0" fontId="31" fillId="0" borderId="0" xfId="49" applyFont="1" applyFill="1">
      <alignment vertical="center"/>
    </xf>
    <xf numFmtId="0" fontId="31" fillId="29" borderId="0" xfId="49" applyFont="1" applyFill="1">
      <alignment vertical="center"/>
    </xf>
    <xf numFmtId="43" fontId="25" fillId="0" borderId="0" xfId="1" applyFont="1" applyBorder="1" applyAlignment="1">
      <alignment horizontal="right" vertical="center" wrapText="1"/>
    </xf>
    <xf numFmtId="0" fontId="30" fillId="2" borderId="0" xfId="50" applyFont="1" applyFill="1" applyBorder="1">
      <alignment vertical="center"/>
    </xf>
    <xf numFmtId="0" fontId="25" fillId="0" borderId="0" xfId="51" applyFont="1" applyBorder="1"/>
    <xf numFmtId="0" fontId="30" fillId="2" borderId="0" xfId="49" applyFont="1" applyFill="1">
      <alignment vertical="center"/>
    </xf>
    <xf numFmtId="0" fontId="30" fillId="0" borderId="0" xfId="50" applyFont="1" applyBorder="1">
      <alignment vertical="center"/>
    </xf>
    <xf numFmtId="0" fontId="30" fillId="0" borderId="0" xfId="0" applyFont="1" applyBorder="1" applyAlignment="1">
      <alignment horizontal="center" vertical="center"/>
    </xf>
    <xf numFmtId="0" fontId="25" fillId="0" borderId="0" xfId="51" applyFont="1" applyAlignment="1">
      <alignment horizontal="right"/>
    </xf>
    <xf numFmtId="0" fontId="27" fillId="0" borderId="0" xfId="52" applyAlignment="1">
      <alignment horizontal="center"/>
    </xf>
    <xf numFmtId="0" fontId="27" fillId="0" borderId="0" xfId="52"/>
    <xf numFmtId="14" fontId="26" fillId="0" borderId="0" xfId="0" applyNumberFormat="1" applyFont="1">
      <alignment vertical="center"/>
    </xf>
    <xf numFmtId="0" fontId="27" fillId="0" borderId="0" xfId="52" applyFont="1"/>
    <xf numFmtId="0" fontId="27" fillId="0" borderId="0" xfId="52" applyFont="1" applyAlignment="1">
      <alignment horizontal="right"/>
    </xf>
    <xf numFmtId="0" fontId="27" fillId="0" borderId="0" xfId="52" quotePrefix="1" applyFont="1"/>
    <xf numFmtId="0" fontId="30" fillId="4" borderId="0" xfId="49" applyFont="1" applyFill="1" applyAlignment="1">
      <alignment horizontal="center" vertical="center"/>
    </xf>
    <xf numFmtId="0" fontId="30" fillId="2" borderId="0" xfId="49" applyFont="1" applyFill="1" applyAlignment="1">
      <alignment horizontal="center" vertical="center"/>
    </xf>
    <xf numFmtId="0" fontId="35" fillId="0" borderId="0" xfId="54"/>
    <xf numFmtId="8" fontId="35" fillId="0" borderId="0" xfId="54" applyNumberFormat="1"/>
    <xf numFmtId="0" fontId="54" fillId="30" borderId="18" xfId="54" applyFont="1" applyFill="1" applyBorder="1" applyAlignment="1">
      <alignment horizontal="left" vertical="center" wrapText="1"/>
    </xf>
    <xf numFmtId="0" fontId="54" fillId="30" borderId="18" xfId="54" applyFont="1" applyFill="1" applyBorder="1" applyAlignment="1">
      <alignment horizontal="right" vertical="center" wrapText="1"/>
    </xf>
    <xf numFmtId="0" fontId="54" fillId="31" borderId="18" xfId="54" applyFont="1" applyFill="1" applyBorder="1" applyAlignment="1">
      <alignment horizontal="left" vertical="center" wrapText="1"/>
    </xf>
    <xf numFmtId="0" fontId="54" fillId="31" borderId="18" xfId="54" applyFont="1" applyFill="1" applyBorder="1" applyAlignment="1">
      <alignment horizontal="right" vertical="center" wrapText="1"/>
    </xf>
    <xf numFmtId="0" fontId="54" fillId="30" borderId="19" xfId="54" applyFont="1" applyFill="1" applyBorder="1" applyAlignment="1">
      <alignment horizontal="left" vertical="center" wrapText="1"/>
    </xf>
    <xf numFmtId="0" fontId="54" fillId="30" borderId="20" xfId="54" applyFont="1" applyFill="1" applyBorder="1" applyAlignment="1">
      <alignment horizontal="right" vertical="center" wrapText="1"/>
    </xf>
    <xf numFmtId="0" fontId="54" fillId="31" borderId="22" xfId="54" applyFont="1" applyFill="1" applyBorder="1" applyAlignment="1">
      <alignment horizontal="left" vertical="center" wrapText="1"/>
    </xf>
    <xf numFmtId="0" fontId="54" fillId="30" borderId="22" xfId="54" applyFont="1" applyFill="1" applyBorder="1" applyAlignment="1">
      <alignment horizontal="left" vertical="center" wrapText="1"/>
    </xf>
    <xf numFmtId="15" fontId="54" fillId="31" borderId="18" xfId="54" applyNumberFormat="1" applyFont="1" applyFill="1" applyBorder="1" applyAlignment="1">
      <alignment horizontal="left" vertical="center" wrapText="1"/>
    </xf>
    <xf numFmtId="15" fontId="54" fillId="30" borderId="18" xfId="54" applyNumberFormat="1" applyFont="1" applyFill="1" applyBorder="1" applyAlignment="1">
      <alignment horizontal="left" vertical="center" wrapText="1"/>
    </xf>
    <xf numFmtId="0" fontId="36" fillId="32" borderId="24" xfId="88" applyFill="1" applyBorder="1" applyAlignment="1" applyProtection="1">
      <alignment horizontal="left" vertical="center" wrapText="1"/>
    </xf>
    <xf numFmtId="0" fontId="36" fillId="32" borderId="25" xfId="88" applyFill="1" applyBorder="1" applyAlignment="1" applyProtection="1">
      <alignment horizontal="left" vertical="center" wrapText="1"/>
    </xf>
    <xf numFmtId="0" fontId="36" fillId="32" borderId="25" xfId="88" applyFill="1" applyBorder="1" applyAlignment="1" applyProtection="1">
      <alignment horizontal="right" vertical="center" wrapText="1"/>
    </xf>
    <xf numFmtId="0" fontId="36" fillId="32" borderId="26" xfId="88" applyFill="1" applyBorder="1" applyAlignment="1" applyProtection="1">
      <alignment horizontal="left" vertical="center" wrapText="1"/>
    </xf>
    <xf numFmtId="0" fontId="36" fillId="31" borderId="23" xfId="88" applyFill="1" applyBorder="1" applyAlignment="1" applyProtection="1">
      <alignment horizontal="left" vertical="center" wrapText="1"/>
    </xf>
    <xf numFmtId="0" fontId="36" fillId="30" borderId="23" xfId="88" applyFill="1" applyBorder="1" applyAlignment="1" applyProtection="1">
      <alignment horizontal="left" vertical="center" wrapText="1"/>
    </xf>
    <xf numFmtId="0" fontId="54" fillId="30" borderId="20" xfId="54" applyFont="1" applyFill="1" applyBorder="1" applyAlignment="1">
      <alignment horizontal="left" vertical="center" wrapText="1"/>
    </xf>
    <xf numFmtId="15" fontId="54" fillId="30" borderId="20" xfId="54" applyNumberFormat="1" applyFont="1" applyFill="1" applyBorder="1" applyAlignment="1">
      <alignment horizontal="left" vertical="center" wrapText="1"/>
    </xf>
    <xf numFmtId="0" fontId="36" fillId="30" borderId="21" xfId="88" applyFill="1" applyBorder="1" applyAlignment="1" applyProtection="1">
      <alignment horizontal="left" vertical="center" wrapText="1"/>
    </xf>
    <xf numFmtId="0" fontId="54" fillId="31" borderId="19" xfId="54" applyFont="1" applyFill="1" applyBorder="1" applyAlignment="1">
      <alignment horizontal="left" vertical="center" wrapText="1"/>
    </xf>
    <xf numFmtId="0" fontId="54" fillId="31" borderId="20" xfId="54" applyFont="1" applyFill="1" applyBorder="1" applyAlignment="1">
      <alignment horizontal="left" vertical="center" wrapText="1"/>
    </xf>
    <xf numFmtId="0" fontId="54" fillId="31" borderId="20" xfId="54" applyFont="1" applyFill="1" applyBorder="1" applyAlignment="1">
      <alignment horizontal="right" vertical="center" wrapText="1"/>
    </xf>
    <xf numFmtId="15" fontId="54" fillId="31" borderId="20" xfId="54" applyNumberFormat="1" applyFont="1" applyFill="1" applyBorder="1" applyAlignment="1">
      <alignment horizontal="left" vertical="center" wrapText="1"/>
    </xf>
    <xf numFmtId="0" fontId="36" fillId="31" borderId="21" xfId="88" applyFill="1" applyBorder="1" applyAlignment="1" applyProtection="1">
      <alignment horizontal="left" vertical="center" wrapText="1"/>
    </xf>
  </cellXfs>
  <cellStyles count="97">
    <cellStyle name="20% - Accent1 2" xfId="55" xr:uid="{00000000-0005-0000-0000-000065000000}"/>
    <cellStyle name="20% - Accent2 2" xfId="56" xr:uid="{00000000-0005-0000-0000-000066000000}"/>
    <cellStyle name="20% - Accent3 2" xfId="57" xr:uid="{00000000-0005-0000-0000-000067000000}"/>
    <cellStyle name="20% - Accent4 2" xfId="58" xr:uid="{00000000-0005-0000-0000-000068000000}"/>
    <cellStyle name="20% - Accent5 2" xfId="59" xr:uid="{00000000-0005-0000-0000-000069000000}"/>
    <cellStyle name="20% - Accent6 2" xfId="60" xr:uid="{00000000-0005-0000-0000-00006A000000}"/>
    <cellStyle name="20% - 强调文字颜色 1" xfId="2" xr:uid="{00000000-0005-0000-0000-000000000000}"/>
    <cellStyle name="20% - 强调文字颜色 2" xfId="3" xr:uid="{00000000-0005-0000-0000-000001000000}"/>
    <cellStyle name="20% - 强调文字颜色 3" xfId="4" xr:uid="{00000000-0005-0000-0000-000002000000}"/>
    <cellStyle name="20% - 强调文字颜色 4" xfId="5" xr:uid="{00000000-0005-0000-0000-000003000000}"/>
    <cellStyle name="20% - 强调文字颜色 5" xfId="6" xr:uid="{00000000-0005-0000-0000-000004000000}"/>
    <cellStyle name="20% - 强调文字颜色 6" xfId="7" xr:uid="{00000000-0005-0000-0000-000005000000}"/>
    <cellStyle name="40% - Accent1 2" xfId="61" xr:uid="{00000000-0005-0000-0000-00006B000000}"/>
    <cellStyle name="40% - Accent2 2" xfId="62" xr:uid="{00000000-0005-0000-0000-00006C000000}"/>
    <cellStyle name="40% - Accent3 2" xfId="63" xr:uid="{00000000-0005-0000-0000-00006D000000}"/>
    <cellStyle name="40% - Accent4 2" xfId="64" xr:uid="{00000000-0005-0000-0000-00006E000000}"/>
    <cellStyle name="40% - Accent5 2" xfId="65" xr:uid="{00000000-0005-0000-0000-00006F000000}"/>
    <cellStyle name="40% - Accent6 2" xfId="66" xr:uid="{00000000-0005-0000-0000-000070000000}"/>
    <cellStyle name="40% - 强调文字颜色 1" xfId="8" xr:uid="{00000000-0005-0000-0000-000006000000}"/>
    <cellStyle name="40% - 强调文字颜色 2" xfId="9" xr:uid="{00000000-0005-0000-0000-000007000000}"/>
    <cellStyle name="40% - 强调文字颜色 3" xfId="10" xr:uid="{00000000-0005-0000-0000-000008000000}"/>
    <cellStyle name="40% - 强调文字颜色 4" xfId="11" xr:uid="{00000000-0005-0000-0000-000009000000}"/>
    <cellStyle name="40% - 强调文字颜色 5" xfId="12" xr:uid="{00000000-0005-0000-0000-00000A000000}"/>
    <cellStyle name="40% - 强调文字颜色 6" xfId="13" xr:uid="{00000000-0005-0000-0000-00000B000000}"/>
    <cellStyle name="60% - Accent1 2" xfId="67" xr:uid="{00000000-0005-0000-0000-000071000000}"/>
    <cellStyle name="60% - Accent2 2" xfId="68" xr:uid="{00000000-0005-0000-0000-000072000000}"/>
    <cellStyle name="60% - Accent3 2" xfId="69" xr:uid="{00000000-0005-0000-0000-000073000000}"/>
    <cellStyle name="60% - Accent4 2" xfId="70" xr:uid="{00000000-0005-0000-0000-000074000000}"/>
    <cellStyle name="60% - Accent5 2" xfId="71" xr:uid="{00000000-0005-0000-0000-000075000000}"/>
    <cellStyle name="60% - Accent6 2" xfId="72" xr:uid="{00000000-0005-0000-0000-000076000000}"/>
    <cellStyle name="60% - 强调文字颜色 1" xfId="14" xr:uid="{00000000-0005-0000-0000-00000C000000}"/>
    <cellStyle name="60% - 强调文字颜色 2" xfId="15" xr:uid="{00000000-0005-0000-0000-00000D000000}"/>
    <cellStyle name="60% - 强调文字颜色 3" xfId="16" xr:uid="{00000000-0005-0000-0000-00000E000000}"/>
    <cellStyle name="60% - 强调文字颜色 4" xfId="17" xr:uid="{00000000-0005-0000-0000-00000F000000}"/>
    <cellStyle name="60% - 强调文字颜色 5" xfId="18" xr:uid="{00000000-0005-0000-0000-000010000000}"/>
    <cellStyle name="60% - 强调文字颜色 6" xfId="19" xr:uid="{00000000-0005-0000-0000-000011000000}"/>
    <cellStyle name="Accent1 2" xfId="73" xr:uid="{00000000-0005-0000-0000-000077000000}"/>
    <cellStyle name="Accent2 2" xfId="74" xr:uid="{00000000-0005-0000-0000-000078000000}"/>
    <cellStyle name="Accent3 2" xfId="75" xr:uid="{00000000-0005-0000-0000-000079000000}"/>
    <cellStyle name="Accent4 2" xfId="76" xr:uid="{00000000-0005-0000-0000-00007A000000}"/>
    <cellStyle name="Accent5 2" xfId="77" xr:uid="{00000000-0005-0000-0000-00007B000000}"/>
    <cellStyle name="Accent6 2" xfId="78" xr:uid="{00000000-0005-0000-0000-00007C000000}"/>
    <cellStyle name="Bad 2" xfId="79" xr:uid="{00000000-0005-0000-0000-00007D000000}"/>
    <cellStyle name="Calculation 2" xfId="80" xr:uid="{00000000-0005-0000-0000-00007E000000}"/>
    <cellStyle name="Check Cell 2" xfId="81" xr:uid="{00000000-0005-0000-0000-00007F000000}"/>
    <cellStyle name="Comma" xfId="1" builtinId="3"/>
    <cellStyle name="Explanatory Text 2" xfId="82" xr:uid="{00000000-0005-0000-0000-000080000000}"/>
    <cellStyle name="Good 2" xfId="83" xr:uid="{00000000-0005-0000-0000-000081000000}"/>
    <cellStyle name="Heading 1 2" xfId="84" xr:uid="{00000000-0005-0000-0000-000082000000}"/>
    <cellStyle name="Heading 2 2" xfId="85" xr:uid="{00000000-0005-0000-0000-000083000000}"/>
    <cellStyle name="Heading 3 2" xfId="86" xr:uid="{00000000-0005-0000-0000-000084000000}"/>
    <cellStyle name="Heading 4 2" xfId="87" xr:uid="{00000000-0005-0000-0000-000085000000}"/>
    <cellStyle name="Hyperlink 2" xfId="88" xr:uid="{00000000-0005-0000-0000-000086000000}"/>
    <cellStyle name="Input 2" xfId="89" xr:uid="{00000000-0005-0000-0000-000087000000}"/>
    <cellStyle name="Linked Cell 2" xfId="90" xr:uid="{00000000-0005-0000-0000-000088000000}"/>
    <cellStyle name="Neutral 2" xfId="91" xr:uid="{00000000-0005-0000-0000-000089000000}"/>
    <cellStyle name="Normal" xfId="0" builtinId="0"/>
    <cellStyle name="Normal 2" xfId="54" xr:uid="{00000000-0005-0000-0000-00008A000000}"/>
    <cellStyle name="Note 2" xfId="92" xr:uid="{00000000-0005-0000-0000-00008B000000}"/>
    <cellStyle name="Output 2" xfId="93" xr:uid="{00000000-0005-0000-0000-00008C000000}"/>
    <cellStyle name="Title 2" xfId="94" xr:uid="{00000000-0005-0000-0000-00008D000000}"/>
    <cellStyle name="Total 2" xfId="95" xr:uid="{00000000-0005-0000-0000-00008E000000}"/>
    <cellStyle name="Warning Text 2" xfId="96" xr:uid="{00000000-0005-0000-0000-00008F000000}"/>
    <cellStyle name="一般 2" xfId="47" xr:uid="{00000000-0005-0000-0000-00002F000000}"/>
    <cellStyle name="一般 3" xfId="48" xr:uid="{00000000-0005-0000-0000-000030000000}"/>
    <cellStyle name="一般_Bank-20121124" xfId="49" xr:uid="{00000000-0005-0000-0000-000031000000}"/>
    <cellStyle name="一般_EP-payroll" xfId="50" xr:uid="{00000000-0005-0000-0000-000032000000}"/>
    <cellStyle name="一般_EP-Sale-Tax-2011-Q1" xfId="51" xr:uid="{00000000-0005-0000-0000-000033000000}"/>
    <cellStyle name="一般_EverPure-2010-Tax-3" xfId="52" xr:uid="{00000000-0005-0000-0000-000034000000}"/>
    <cellStyle name="千位分隔_H1-work-iv-pk-cn-0818-9" xfId="37" xr:uid="{00000000-0005-0000-0000-000024000000}"/>
    <cellStyle name="千分位 2" xfId="35" xr:uid="{00000000-0005-0000-0000-000022000000}"/>
    <cellStyle name="千分位 3" xfId="36" xr:uid="{00000000-0005-0000-0000-000023000000}"/>
    <cellStyle name="差" xfId="26" xr:uid="{00000000-0005-0000-0000-000018000000}"/>
    <cellStyle name="常规_2006" xfId="27" xr:uid="{00000000-0005-0000-0000-000019000000}"/>
    <cellStyle name="强调文字颜色 1" xfId="38" xr:uid="{00000000-0005-0000-0000-000025000000}"/>
    <cellStyle name="强调文字颜色 2" xfId="39" xr:uid="{00000000-0005-0000-0000-000026000000}"/>
    <cellStyle name="强调文字颜色 3" xfId="40" xr:uid="{00000000-0005-0000-0000-000027000000}"/>
    <cellStyle name="强调文字颜色 4" xfId="41" xr:uid="{00000000-0005-0000-0000-000028000000}"/>
    <cellStyle name="强调文字颜色 5" xfId="42" xr:uid="{00000000-0005-0000-0000-000029000000}"/>
    <cellStyle name="强调文字颜色 6" xfId="43" xr:uid="{00000000-0005-0000-0000-00002A000000}"/>
    <cellStyle name="标题" xfId="20" xr:uid="{00000000-0005-0000-0000-000012000000}"/>
    <cellStyle name="标题 1" xfId="21" xr:uid="{00000000-0005-0000-0000-000013000000}"/>
    <cellStyle name="标题 2" xfId="22" xr:uid="{00000000-0005-0000-0000-000014000000}"/>
    <cellStyle name="标题 3" xfId="23" xr:uid="{00000000-0005-0000-0000-000015000000}"/>
    <cellStyle name="标题 4" xfId="24" xr:uid="{00000000-0005-0000-0000-000016000000}"/>
    <cellStyle name="标题_WJ-RO-order-20130609-1" xfId="25" xr:uid="{00000000-0005-0000-0000-000017000000}"/>
    <cellStyle name="检查单元格" xfId="31" xr:uid="{00000000-0005-0000-0000-00001D000000}"/>
    <cellStyle name="汇总" xfId="29" xr:uid="{00000000-0005-0000-0000-00001B000000}"/>
    <cellStyle name="注释" xfId="53" xr:uid="{00000000-0005-0000-0000-000035000000}"/>
    <cellStyle name="解释性文本" xfId="32" xr:uid="{00000000-0005-0000-0000-00001E000000}"/>
    <cellStyle name="警告文本" xfId="33" xr:uid="{00000000-0005-0000-0000-00001F000000}"/>
    <cellStyle name="计算" xfId="30" xr:uid="{00000000-0005-0000-0000-00001C000000}"/>
    <cellStyle name="超連結 2" xfId="28" xr:uid="{00000000-0005-0000-0000-00001A000000}"/>
    <cellStyle name="输入" xfId="46" xr:uid="{00000000-0005-0000-0000-00002D000000}"/>
    <cellStyle name="输出" xfId="45" xr:uid="{00000000-0005-0000-0000-00002C000000}"/>
    <cellStyle name="适中" xfId="44" xr:uid="{00000000-0005-0000-0000-00002B000000}"/>
    <cellStyle name="链接单元格" xfId="34" xr:uid="{00000000-0005-0000-0000-000020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apps.ups.com/ebilling/summaryReport.do?sortColumn=10&amp;reportId=ups_inv_sum_rptt&amp;transformerId=tr1&amp;ascending=true&amp;currentGroup=1" TargetMode="External"/><Relationship Id="rId13" Type="http://schemas.openxmlformats.org/officeDocument/2006/relationships/hyperlink" Target="https://www.apps.ups.com/ebilling/invoice/summary.do?reportId=upsInvoiceSumm&amp;invoiceNumber=100100000005W859E045&amp;accountNumber=00005W859E&amp;periodKey=97&amp;etlKey=115836" TargetMode="External"/><Relationship Id="rId18" Type="http://schemas.openxmlformats.org/officeDocument/2006/relationships/hyperlink" Target="https://www.apps.ups.com/ebilling/invoice/summary.do?reportId=upsInvoiceSumm&amp;invoiceNumber=100100000005W859E095&amp;accountNumber=00005W859E&amp;periodKey=98&amp;etlKey=119690" TargetMode="External"/><Relationship Id="rId26" Type="http://schemas.openxmlformats.org/officeDocument/2006/relationships/hyperlink" Target="https://www.apps.ups.com/ebilling/invoice/summary.do?reportId=upsInvoiceSumm&amp;invoiceNumber=100100000005W859E175&amp;accountNumber=00005W859E&amp;periodKey=100&amp;etlKey=125792" TargetMode="External"/><Relationship Id="rId39" Type="http://schemas.openxmlformats.org/officeDocument/2006/relationships/hyperlink" Target="https://www.apps.ups.com/ebilling/invoice/summary.do?reportId=upsInvoiceSumm&amp;invoiceNumber=100100000005W859E305&amp;accountNumber=00005W859E&amp;periodKey=103&amp;etlKey=136040" TargetMode="External"/><Relationship Id="rId3" Type="http://schemas.openxmlformats.org/officeDocument/2006/relationships/hyperlink" Target="https://www.apps.ups.com/ebilling/summaryReport.do?sortColumn=2&amp;reportId=ups_inv_sum_rptt&amp;transformerId=tr1&amp;ascending=false&amp;currentGroup=1" TargetMode="External"/><Relationship Id="rId21" Type="http://schemas.openxmlformats.org/officeDocument/2006/relationships/hyperlink" Target="https://www.apps.ups.com/ebilling/invoice/summary.do?reportId=upsInvoiceSumm&amp;invoiceNumber=100100000005W859E125&amp;accountNumber=00005W859E&amp;periodKey=99&amp;etlKey=121980" TargetMode="External"/><Relationship Id="rId34" Type="http://schemas.openxmlformats.org/officeDocument/2006/relationships/hyperlink" Target="https://www.apps.ups.com/ebilling/invoice/summary.do?reportId=upsInvoiceSumm&amp;invoiceNumber=100100000005W859E255&amp;accountNumber=00005W859E&amp;periodKey=102&amp;etlKey=132192" TargetMode="External"/><Relationship Id="rId42" Type="http://schemas.openxmlformats.org/officeDocument/2006/relationships/hyperlink" Target="https://www.apps.ups.com/ebilling/invoice/summary.do?reportId=upsInvoiceSumm&amp;invoiceNumber=100100000005W859E335&amp;accountNumber=00005W859E&amp;periodKey=104&amp;etlKey=138405" TargetMode="External"/><Relationship Id="rId7" Type="http://schemas.openxmlformats.org/officeDocument/2006/relationships/hyperlink" Target="https://www.apps.ups.com/ebilling/summaryReport.do?sortColumn=9&amp;reportId=ups_inv_sum_rptt&amp;transformerId=tr1&amp;ascending=true&amp;currentGroup=1" TargetMode="External"/><Relationship Id="rId12" Type="http://schemas.openxmlformats.org/officeDocument/2006/relationships/hyperlink" Target="https://www.apps.ups.com/ebilling/invoice/summary.do?reportId=upsInvoiceSumm&amp;invoiceNumber=100100000005W859E035&amp;accountNumber=00005W859E&amp;periodKey=97&amp;etlKey=115118" TargetMode="External"/><Relationship Id="rId17" Type="http://schemas.openxmlformats.org/officeDocument/2006/relationships/hyperlink" Target="https://www.apps.ups.com/ebilling/invoice/summary.do?reportId=upsInvoiceSumm&amp;invoiceNumber=100100000005W859E085&amp;accountNumber=00005W859E&amp;periodKey=98&amp;etlKey=118967" TargetMode="External"/><Relationship Id="rId25" Type="http://schemas.openxmlformats.org/officeDocument/2006/relationships/hyperlink" Target="https://www.apps.ups.com/ebilling/invoice/summary.do?reportId=upsInvoiceSumm&amp;invoiceNumber=100100000005W859E165&amp;accountNumber=00005W859E&amp;periodKey=100&amp;etlKey=125038" TargetMode="External"/><Relationship Id="rId33" Type="http://schemas.openxmlformats.org/officeDocument/2006/relationships/hyperlink" Target="https://www.apps.ups.com/ebilling/invoice/summary.do?reportId=upsInvoiceSumm&amp;invoiceNumber=100100000005W859E245&amp;accountNumber=00005W859E&amp;periodKey=102&amp;etlKey=131375" TargetMode="External"/><Relationship Id="rId38" Type="http://schemas.openxmlformats.org/officeDocument/2006/relationships/hyperlink" Target="https://www.apps.ups.com/ebilling/invoice/summary.do?reportId=upsInvoiceSumm&amp;invoiceNumber=100100000005W859E295&amp;accountNumber=00005W859E&amp;periodKey=103&amp;etlKey=135237" TargetMode="External"/><Relationship Id="rId2" Type="http://schemas.openxmlformats.org/officeDocument/2006/relationships/hyperlink" Target="https://www.apps.ups.com/ebilling/summaryReport.do?sortColumn=1&amp;reportId=ups_inv_sum_rptt&amp;transformerId=tr1&amp;ascending=true&amp;currentGroup=1" TargetMode="External"/><Relationship Id="rId16" Type="http://schemas.openxmlformats.org/officeDocument/2006/relationships/hyperlink" Target="https://www.apps.ups.com/ebilling/invoice/summary.do?reportId=upsInvoiceSumm&amp;invoiceNumber=100100000005W859E075&amp;accountNumber=00005W859E&amp;periodKey=98&amp;etlKey=118231" TargetMode="External"/><Relationship Id="rId20" Type="http://schemas.openxmlformats.org/officeDocument/2006/relationships/hyperlink" Target="https://www.apps.ups.com/ebilling/invoice/summary.do?reportId=upsInvoiceSumm&amp;invoiceNumber=100100000005W859E115&amp;accountNumber=00005W859E&amp;periodKey=99&amp;etlKey=121244" TargetMode="External"/><Relationship Id="rId29" Type="http://schemas.openxmlformats.org/officeDocument/2006/relationships/hyperlink" Target="https://www.apps.ups.com/ebilling/invoice/summary.do?reportId=upsInvoiceSumm&amp;invoiceNumber=100100000005W859E205&amp;accountNumber=00005W859E&amp;periodKey=101&amp;etlKey=128192" TargetMode="External"/><Relationship Id="rId41" Type="http://schemas.openxmlformats.org/officeDocument/2006/relationships/hyperlink" Target="https://www.apps.ups.com/ebilling/invoice/summary.do?reportId=upsInvoiceSumm&amp;invoiceNumber=100100000005W859E325&amp;accountNumber=00005W859E&amp;periodKey=104&amp;etlKey=137615" TargetMode="External"/><Relationship Id="rId1" Type="http://schemas.openxmlformats.org/officeDocument/2006/relationships/hyperlink" Target="https://www.apps.ups.com/ebilling/summaryReport.do?sortColumn=0&amp;reportId=ups_inv_sum_rptt&amp;transformerId=tr1&amp;ascending=true&amp;currentGroup=1" TargetMode="External"/><Relationship Id="rId6" Type="http://schemas.openxmlformats.org/officeDocument/2006/relationships/hyperlink" Target="https://www.apps.ups.com/ebilling/summaryReport.do?sortColumn=5&amp;reportId=ups_inv_sum_rptt&amp;transformerId=tr1&amp;ascending=true&amp;currentGroup=1" TargetMode="External"/><Relationship Id="rId11" Type="http://schemas.openxmlformats.org/officeDocument/2006/relationships/hyperlink" Target="https://www.apps.ups.com/ebilling/invoice/summary.do?reportId=upsInvoiceSumm&amp;invoiceNumber=100100000005W859E025&amp;accountNumber=00005W859E&amp;periodKey=97&amp;etlKey=114389" TargetMode="External"/><Relationship Id="rId24" Type="http://schemas.openxmlformats.org/officeDocument/2006/relationships/hyperlink" Target="https://www.apps.ups.com/ebilling/invoice/summary.do?reportId=upsInvoiceSumm&amp;invoiceNumber=100100000005W859E155&amp;accountNumber=00005W859E&amp;periodKey=100&amp;etlKey=124252" TargetMode="External"/><Relationship Id="rId32" Type="http://schemas.openxmlformats.org/officeDocument/2006/relationships/hyperlink" Target="https://www.apps.ups.com/ebilling/invoice/summary.do?reportId=upsInvoiceSumm&amp;invoiceNumber=100100000005W859E235&amp;accountNumber=00005W859E&amp;periodKey=102&amp;etlKey=130579" TargetMode="External"/><Relationship Id="rId37" Type="http://schemas.openxmlformats.org/officeDocument/2006/relationships/hyperlink" Target="https://www.apps.ups.com/ebilling/invoice/summary.do?reportId=upsInvoiceSumm&amp;invoiceNumber=100100000005W859E285&amp;accountNumber=00005W859E&amp;periodKey=103&amp;etlKey=134453" TargetMode="External"/><Relationship Id="rId40" Type="http://schemas.openxmlformats.org/officeDocument/2006/relationships/hyperlink" Target="https://www.apps.ups.com/ebilling/invoice/summary.do?reportId=upsInvoiceSumm&amp;invoiceNumber=100100000005W859E315&amp;accountNumber=00005W859E&amp;periodKey=104&amp;etlKey=136782" TargetMode="External"/><Relationship Id="rId5" Type="http://schemas.openxmlformats.org/officeDocument/2006/relationships/hyperlink" Target="https://www.apps.ups.com/ebilling/summaryReport.do?sortColumn=4&amp;reportId=ups_inv_sum_rptt&amp;transformerId=tr1&amp;ascending=true&amp;currentGroup=1" TargetMode="External"/><Relationship Id="rId15" Type="http://schemas.openxmlformats.org/officeDocument/2006/relationships/hyperlink" Target="https://www.apps.ups.com/ebilling/invoice/summary.do?reportId=upsInvoiceSumm&amp;invoiceNumber=100100000005W859E065&amp;accountNumber=00005W859E&amp;periodKey=98&amp;etlKey=117423" TargetMode="External"/><Relationship Id="rId23" Type="http://schemas.openxmlformats.org/officeDocument/2006/relationships/hyperlink" Target="https://www.apps.ups.com/ebilling/invoice/summary.do?reportId=upsInvoiceSumm&amp;invoiceNumber=100100000005W859E145&amp;accountNumber=00005W859E&amp;periodKey=100&amp;etlKey=123558" TargetMode="External"/><Relationship Id="rId28" Type="http://schemas.openxmlformats.org/officeDocument/2006/relationships/hyperlink" Target="https://www.apps.ups.com/ebilling/invoice/summary.do?reportId=upsInvoiceSumm&amp;invoiceNumber=100100000005W859E195&amp;accountNumber=00005W859E&amp;periodKey=101&amp;etlKey=127329" TargetMode="External"/><Relationship Id="rId36" Type="http://schemas.openxmlformats.org/officeDocument/2006/relationships/hyperlink" Target="https://www.apps.ups.com/ebilling/invoice/summary.do?reportId=upsInvoiceSumm&amp;invoiceNumber=100100000005W859E275&amp;accountNumber=00005W859E&amp;periodKey=103&amp;etlKey=133705" TargetMode="External"/><Relationship Id="rId10" Type="http://schemas.openxmlformats.org/officeDocument/2006/relationships/hyperlink" Target="https://www.apps.ups.com/ebilling/invoice/summary.do?reportId=upsInvoiceSumm&amp;invoiceNumber=100100000005W859E015&amp;accountNumber=00005W859E&amp;periodKey=97&amp;etlKey=113723" TargetMode="External"/><Relationship Id="rId19" Type="http://schemas.openxmlformats.org/officeDocument/2006/relationships/hyperlink" Target="https://www.apps.ups.com/ebilling/invoice/summary.do?reportId=upsInvoiceSumm&amp;invoiceNumber=100100000005W859E105&amp;accountNumber=00005W859E&amp;periodKey=99&amp;etlKey=120491" TargetMode="External"/><Relationship Id="rId31" Type="http://schemas.openxmlformats.org/officeDocument/2006/relationships/hyperlink" Target="https://www.apps.ups.com/ebilling/invoice/summary.do?reportId=upsInvoiceSumm&amp;invoiceNumber=100100000005W859E225&amp;accountNumber=00005W859E&amp;periodKey=101&amp;etlKey=129720" TargetMode="External"/><Relationship Id="rId4" Type="http://schemas.openxmlformats.org/officeDocument/2006/relationships/hyperlink" Target="https://www.apps.ups.com/ebilling/summaryReport.do?sortColumn=3&amp;reportId=ups_inv_sum_rptt&amp;transformerId=tr1&amp;ascending=true&amp;currentGroup=1" TargetMode="External"/><Relationship Id="rId9" Type="http://schemas.openxmlformats.org/officeDocument/2006/relationships/hyperlink" Target="https://www.apps.ups.com/ebilling/summaryReport.do?sortColumn=11&amp;reportId=ups_inv_sum_rptt&amp;transformerId=tr1&amp;ascending=true&amp;currentGroup=1" TargetMode="External"/><Relationship Id="rId14" Type="http://schemas.openxmlformats.org/officeDocument/2006/relationships/hyperlink" Target="https://www.apps.ups.com/ebilling/invoice/summary.do?reportId=upsInvoiceSumm&amp;invoiceNumber=100100000005W859E055&amp;accountNumber=00005W859E&amp;periodKey=97&amp;etlKey=116570" TargetMode="External"/><Relationship Id="rId22" Type="http://schemas.openxmlformats.org/officeDocument/2006/relationships/hyperlink" Target="https://www.apps.ups.com/ebilling/invoice/summary.do?reportId=upsInvoiceSumm&amp;invoiceNumber=100100000005W859E135&amp;accountNumber=00005W859E&amp;periodKey=99&amp;etlKey=122668" TargetMode="External"/><Relationship Id="rId27" Type="http://schemas.openxmlformats.org/officeDocument/2006/relationships/hyperlink" Target="https://www.apps.ups.com/ebilling/invoice/summary.do?reportId=upsInvoiceSumm&amp;invoiceNumber=100100000005W859E185&amp;accountNumber=00005W859E&amp;periodKey=101&amp;etlKey=126508" TargetMode="External"/><Relationship Id="rId30" Type="http://schemas.openxmlformats.org/officeDocument/2006/relationships/hyperlink" Target="https://www.apps.ups.com/ebilling/invoice/summary.do?reportId=upsInvoiceSumm&amp;invoiceNumber=100100000005W859E215&amp;accountNumber=00005W859E&amp;periodKey=101&amp;etlKey=129027" TargetMode="External"/><Relationship Id="rId35" Type="http://schemas.openxmlformats.org/officeDocument/2006/relationships/hyperlink" Target="https://www.apps.ups.com/ebilling/invoice/summary.do?reportId=upsInvoiceSumm&amp;invoiceNumber=100100000005W859E265&amp;accountNumber=00005W859E&amp;periodKey=102&amp;etlKey=132914" TargetMode="External"/><Relationship Id="rId43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3" Type="http://schemas.openxmlformats.org/officeDocument/2006/relationships/hyperlink" Target="https://www.apps.ups.com/ebilling/payment/paymentViewDetails.action?paymentId=88E70B6D0D00F61CF2AE10F7A2F695F689A998362470BF7AFADC37556B43D639177417FE0074776D23DC8D4112B482F2&amp;paymentType=ccard&amp;status=paid&amp;amount=649.11&amp;action=view&amp;title=View%20Details&amp;altPayment_ID=%20&amp;inv_number=00000024A3E3047&amp;accountType=S" TargetMode="External"/><Relationship Id="rId18" Type="http://schemas.openxmlformats.org/officeDocument/2006/relationships/hyperlink" Target="https://www.apps.ups.com/ebilling/payment/paymentViewDetails.action?paymentId=8137B124009314B8C16AB260A54786A47F2DB0F4201833F3145242DFB30EDDC73548BF8CCCD8AEAC92DCDAE4C78D4D02&amp;paymentType=ccard&amp;status=failed&amp;amount=702.14&amp;action=view&amp;title=View%20Details&amp;altPayment_ID=%20&amp;inv_number=00000024A3E3097&amp;accountType=S" TargetMode="External"/><Relationship Id="rId26" Type="http://schemas.openxmlformats.org/officeDocument/2006/relationships/hyperlink" Target="https://www.apps.ups.com/ebilling/payment/paymentViewDetails.action?paymentId=FBD9F4DD0D7CD09BA4BDE22200D006F02FCACC448DC6D1131C87B0292BE130A1302891A7C7C6A08742CD4B5ADB7F35B5&amp;paymentType=ccard&amp;status=paid&amp;amount=563.04&amp;action=view&amp;title=View%20Details&amp;altPayment_ID=%20&amp;inv_number=00000024A3E3157&amp;accountType=S" TargetMode="External"/><Relationship Id="rId39" Type="http://schemas.openxmlformats.org/officeDocument/2006/relationships/hyperlink" Target="https://www.apps.ups.com/ebilling/payment/paymentViewDetails.action?paymentId=0A2343E8BC20607893D1687C90BE78C7C321F6240E1383696E706CCB5AE96369B76B752D86CB6E9D0012ED606A90C843&amp;paymentType=ccard&amp;status=paid&amp;amount=667.82&amp;action=view&amp;title=View%20Details&amp;altPayment_ID=%20&amp;inv_number=00000024A3E3287&amp;accountType=S" TargetMode="External"/><Relationship Id="rId21" Type="http://schemas.openxmlformats.org/officeDocument/2006/relationships/hyperlink" Target="https://www.apps.ups.com/ebilling/payment/paymentViewDetails.action?paymentId=8137B124009314B8C16AB260A54786A421818A6EAD0911285F1CCB63DA83267622EA698E2B130CD8FE3AF3D430167CAF&amp;paymentType=ccard&amp;status=paid&amp;amount=669.27&amp;action=view&amp;title=View%20Details&amp;altPayment_ID=%20&amp;inv_number=00000024A3E3107&amp;accountType=S" TargetMode="External"/><Relationship Id="rId34" Type="http://schemas.openxmlformats.org/officeDocument/2006/relationships/hyperlink" Target="https://www.apps.ups.com/ebilling/payment/paymentViewDetails.action?paymentId=0E2E0A45E80D4C2EE37C63231013F9E5BF2E07265C66F70BDADC1369FD79D2FF23C0C86529C5C7BE66B4EBE96BCC8947&amp;paymentType=ccard&amp;status=paid&amp;amount=630.48&amp;action=view&amp;title=View%20Details&amp;altPayment_ID=%20&amp;inv_number=00000024A3E3237&amp;accountType=S" TargetMode="External"/><Relationship Id="rId42" Type="http://schemas.openxmlformats.org/officeDocument/2006/relationships/hyperlink" Target="https://www.apps.ups.com/ebilling/payment/paymentViewDetails.action?paymentId=D7C2F217B80FE0B965806AB522E12CD5831F125C205C2F88E13D00270933632D81704D80DAB7022D6373427C77D458FF&amp;paymentType=ccard&amp;status=paid&amp;amount=623.46&amp;action=view&amp;title=View%20Details&amp;altPayment_ID=%20&amp;inv_number=00000024A3E3317&amp;accountType=S" TargetMode="External"/><Relationship Id="rId47" Type="http://schemas.openxmlformats.org/officeDocument/2006/relationships/hyperlink" Target="https://www.apps.ups.com/ebilling/payment/paymentViewDetails.action?paymentId=0654E4FD7A6656902367BCF36ECF28C167E0DF340C772E5F7A48434D1B58A7AC706EBAD01DB599E3D2E4693B8313B784&amp;paymentType=ccard&amp;status=paid&amp;amount=626.65&amp;action=view&amp;title=View%20Details&amp;altPayment_ID=%20&amp;inv_number=00000024A3E3367&amp;accountType=S" TargetMode="External"/><Relationship Id="rId50" Type="http://schemas.openxmlformats.org/officeDocument/2006/relationships/hyperlink" Target="https://www.apps.ups.com/ebilling/payment/paymentViewDetails.action?paymentId=0654E4FD7A6656902367BCF36ECF28C14C9037F41652C5D0D8B99C039B282E4951A0CCC9884384BE83CBC31D67EE5EF2&amp;paymentType=ccard&amp;status=paid&amp;amount=571.85&amp;action=view&amp;title=View%20Details&amp;altPayment_ID=%20&amp;inv_number=00000024A3E3397&amp;accountType=S" TargetMode="External"/><Relationship Id="rId55" Type="http://schemas.openxmlformats.org/officeDocument/2006/relationships/hyperlink" Target="https://www.apps.ups.com/ebilling/payment/paymentViewDetails.action?paymentId=97D6BFB889D08DDBA5584F67CB87AC41A06491E21954CC7754073F2626772DEAC87854AA9ED2F89B32E1A51310791419&amp;paymentType=ccard&amp;status=paid&amp;amount=539.42&amp;action=view&amp;title=View%20Details&amp;altPayment_ID=%20&amp;inv_number=00000024A3E3447&amp;accountType=S" TargetMode="External"/><Relationship Id="rId7" Type="http://schemas.openxmlformats.org/officeDocument/2006/relationships/hyperlink" Target="https://www.apps.ups.com/ebilling/payment/showPaymentActivity.action?sortColumn=8&amp;reportId=payment_history&amp;transformerId=tr2&amp;ascending=false&amp;currentGroup=1" TargetMode="External"/><Relationship Id="rId12" Type="http://schemas.openxmlformats.org/officeDocument/2006/relationships/hyperlink" Target="https://www.apps.ups.com/ebilling/payment/paymentViewDetails.action?paymentId=DD0F05AD4853F2002F2B6328B71A4E9E9CF12465280BE285FA7F357491FE03E106DA3A21BEE054E384B1035A5E78786F&amp;paymentType=ccard&amp;status=paid&amp;amount=786.83&amp;action=view&amp;title=View%20Details&amp;altPayment_ID=%20&amp;inv_number=00000024A3E3037&amp;accountType=S" TargetMode="External"/><Relationship Id="rId17" Type="http://schemas.openxmlformats.org/officeDocument/2006/relationships/hyperlink" Target="https://www.apps.ups.com/ebilling/payment/paymentViewDetails.action?paymentId=0EE491BC73CE8F91BEAB7C220B0BC80653B42E7752A8DFC8504BA7E632A71EDB097A72940E93CBE1EB61507F60FCA880&amp;paymentType=ccard&amp;status=paid&amp;amount=521.91&amp;action=view&amp;title=View%20Details&amp;altPayment_ID=%20&amp;inv_number=00000024A3E3087&amp;accountType=S" TargetMode="External"/><Relationship Id="rId25" Type="http://schemas.openxmlformats.org/officeDocument/2006/relationships/hyperlink" Target="https://www.apps.ups.com/ebilling/payment/paymentViewDetails.action?paymentId=41664853F2CF74B50D78486C342EAFC81C69A5685F4389B8FACB07406F1E9D9FC2232802DE739690748A01426622197D&amp;paymentType=ccard&amp;status=paid&amp;amount=478.66&amp;action=view&amp;title=View%20Details&amp;altPayment_ID=%20&amp;inv_number=00000024A3E3147&amp;accountType=S" TargetMode="External"/><Relationship Id="rId33" Type="http://schemas.openxmlformats.org/officeDocument/2006/relationships/hyperlink" Target="https://www.apps.ups.com/ebilling/payment/paymentViewDetails.action?paymentId=0E2E0A45E80D4C2EE37C63231013F9E53A85B611CE036B8B3933FAE91E25395F7F4128C96FE9EA0AD0F568A1A61B73C0&amp;paymentType=ccard&amp;status=paid&amp;amount=437.45&amp;action=view&amp;title=View%20Details&amp;altPayment_ID=%20&amp;inv_number=00000024A3E3227&amp;accountType=S" TargetMode="External"/><Relationship Id="rId38" Type="http://schemas.openxmlformats.org/officeDocument/2006/relationships/hyperlink" Target="https://www.apps.ups.com/ebilling/payment/paymentViewDetails.action?paymentId=0A2343E8BC20607893D1687C90BE78C7F2949E36A869E66B6B268685BAFADCB6B461FAAA70B9570F13C3561058EFE2CE&amp;paymentType=ccard&amp;status=paid&amp;amount=346.24&amp;action=view&amp;title=View%20Details&amp;altPayment_ID=%20&amp;inv_number=00000024A3E3277&amp;accountType=S" TargetMode="External"/><Relationship Id="rId46" Type="http://schemas.openxmlformats.org/officeDocument/2006/relationships/hyperlink" Target="https://www.apps.ups.com/ebilling/payment/paymentViewDetails.action?paymentId=0654E4FD7A6656902367BCF36ECF28C16CC40F7F07A5574FCE3C4CA0D983ECFA9C299DF5471F498829D488A32E8BBA51&amp;paymentType=ccard&amp;status=paid&amp;amount=751.44&amp;action=view&amp;title=View%20Details&amp;altPayment_ID=%20&amp;inv_number=00000024A3E3357&amp;accountType=S" TargetMode="External"/><Relationship Id="rId59" Type="http://schemas.openxmlformats.org/officeDocument/2006/relationships/hyperlink" Target="https://www.apps.ups.com/ebilling/payment/paymentViewDetails.action?paymentId=2878A24A3FFFAD2FABC30174286E9E8EF32D5750B0FC941CB40716C08B2B139A61C9159B135DCAB28EF7CE1B1F6DDFE8&amp;paymentType=ccard&amp;status=paid&amp;amount=640.92&amp;action=view&amp;title=View%20Details&amp;altPayment_ID=%20&amp;inv_number=00000024A3E3487&amp;accountType=S" TargetMode="External"/><Relationship Id="rId2" Type="http://schemas.openxmlformats.org/officeDocument/2006/relationships/hyperlink" Target="https://www.apps.ups.com/ebilling/payment/showPaymentActivity.action?sortColumn=3&amp;reportId=payment_history&amp;transformerId=tr2&amp;ascending=false&amp;currentGroup=1" TargetMode="External"/><Relationship Id="rId16" Type="http://schemas.openxmlformats.org/officeDocument/2006/relationships/hyperlink" Target="https://www.apps.ups.com/ebilling/payment/paymentViewDetails.action?paymentId=0EE491BC73CE8F91BEAB7C220B0BC8063799DECB106BD62345A7EA67A485B9F481704D80DAB7022D6373427C77D458FF&amp;paymentType=ccard&amp;status=paid&amp;amount=699.07&amp;action=view&amp;title=View%20Details&amp;altPayment_ID=%20&amp;inv_number=00000024A3E3077&amp;accountType=S" TargetMode="External"/><Relationship Id="rId20" Type="http://schemas.openxmlformats.org/officeDocument/2006/relationships/hyperlink" Target="https://www.apps.ups.com/ebilling/payment/paymentViewDetails.action?paymentId=BC6C4A4322A99E1A6672EE27ACE0E11BDAF070337E70E65701C32074620CF73F&amp;paymentType=O&amp;payerAccountNumber=000024A3E3&amp;payDate=2017-03-17&amp;amount=702.14&amp;status=paid&amp;action=view&amp;title=View%20Details&amp;altPayment_ID=%20&amp;inv_number=00000024A3E3097&amp;accountType=S" TargetMode="External"/><Relationship Id="rId29" Type="http://schemas.openxmlformats.org/officeDocument/2006/relationships/hyperlink" Target="https://www.apps.ups.com/ebilling/payment/paymentViewDetails.action?paymentId=FCDF083BD0ACA385D9763DB7CBD82C3C2FE59E864497FF899069188978C90A269B201E6AE202A9F3225FC197F5922F93&amp;paymentType=ccard&amp;status=paid&amp;amount=829.3&amp;action=view&amp;title=View%20Details&amp;altPayment_ID=%20&amp;inv_number=00000024A3E3187&amp;accountType=S" TargetMode="External"/><Relationship Id="rId41" Type="http://schemas.openxmlformats.org/officeDocument/2006/relationships/hyperlink" Target="https://www.apps.ups.com/ebilling/payment/paymentViewDetails.action?paymentId=0A2343E8BC20607893D1687C90BE78C73A95652C3239B727C1A7028CE2640D486BC65FCC2E3F7DED5654293FCC19523D&amp;paymentType=ccard&amp;status=paid&amp;amount=485.05&amp;action=view&amp;title=View%20Details&amp;altPayment_ID=%20&amp;inv_number=00000024A3E3307&amp;accountType=S" TargetMode="External"/><Relationship Id="rId54" Type="http://schemas.openxmlformats.org/officeDocument/2006/relationships/hyperlink" Target="https://www.apps.ups.com/ebilling/payment/paymentViewDetails.action?paymentId=8E241089B64E4A044BEDBDDC22D207E6AB8958C94EC5440A2542DCA158F3203CD4D739BA8CF604BC6F6899DF3B9A99DD&amp;paymentType=ccard&amp;status=paid&amp;amount=738.24&amp;action=view&amp;title=View%20Details&amp;altPayment_ID=%20&amp;inv_number=00000024A3E3437&amp;accountType=S" TargetMode="External"/><Relationship Id="rId1" Type="http://schemas.openxmlformats.org/officeDocument/2006/relationships/hyperlink" Target="https://www.apps.ups.com/ebilling/payment/showPaymentActivity.action?sortColumn=1&amp;reportId=payment_history&amp;transformerId=tr2&amp;ascending=false&amp;currentGroup=1" TargetMode="External"/><Relationship Id="rId6" Type="http://schemas.openxmlformats.org/officeDocument/2006/relationships/hyperlink" Target="https://www.apps.ups.com/ebilling/payment/showPaymentActivity.action?sortColumn=7&amp;reportId=payment_history&amp;transformerId=tr2&amp;ascending=false&amp;currentGroup=1" TargetMode="External"/><Relationship Id="rId11" Type="http://schemas.openxmlformats.org/officeDocument/2006/relationships/hyperlink" Target="https://www.apps.ups.com/ebilling/payment/paymentViewDetails.action?paymentId=DD0F05AD4853F2002F2B6328B71A4E9E3A6C10FFF8BCACC6BED460F4F5CF8F1320C35FD7D2E6F09F9FBAC5145132DDE1&amp;paymentType=ccard&amp;status=paid&amp;amount=444.21&amp;action=view&amp;title=View%20Details&amp;altPayment_ID=%20&amp;inv_number=00000024A3E3027&amp;accountType=S" TargetMode="External"/><Relationship Id="rId24" Type="http://schemas.openxmlformats.org/officeDocument/2006/relationships/hyperlink" Target="https://www.apps.ups.com/ebilling/payment/paymentViewDetails.action?paymentId=41664853F2CF74B50D78486C342EAFC8C3FCAB309F31F35509AF7DB0A94E169FC30E98C9669F608B31C27DBC8DD3B36C&amp;paymentType=ccard&amp;status=paid&amp;amount=742.74&amp;action=view&amp;title=View%20Details&amp;altPayment_ID=%20&amp;inv_number=00000024A3E3137&amp;accountType=S" TargetMode="External"/><Relationship Id="rId32" Type="http://schemas.openxmlformats.org/officeDocument/2006/relationships/hyperlink" Target="https://www.apps.ups.com/ebilling/payment/paymentViewDetails.action?paymentId=0E2E0A45E80D4C2EE37C63231013F9E5081747DECF9AAAA679874E7809618A69177417FE0074776D23DC8D4112B482F2&amp;paymentType=ccard&amp;status=paid&amp;amount=497.41&amp;action=view&amp;title=View%20Details&amp;altPayment_ID=%20&amp;inv_number=00000024A3E3217&amp;accountType=S" TargetMode="External"/><Relationship Id="rId37" Type="http://schemas.openxmlformats.org/officeDocument/2006/relationships/hyperlink" Target="https://www.apps.ups.com/ebilling/payment/paymentViewDetails.action?paymentId=0E2E0A45E80D4C2EE37C63231013F9E5857ECEFF796C4D61F47A852BC2C59A1723C0C86529C5C7BE66B4EBE96BCC8947&amp;paymentType=ccard&amp;status=paid&amp;amount=390.82&amp;action=view&amp;title=View%20Details&amp;altPayment_ID=%20&amp;inv_number=00000024A3E3267&amp;accountType=S" TargetMode="External"/><Relationship Id="rId40" Type="http://schemas.openxmlformats.org/officeDocument/2006/relationships/hyperlink" Target="https://www.apps.ups.com/ebilling/payment/paymentViewDetails.action?paymentId=0A2343E8BC20607893D1687C90BE78C7CF1208D6DB1596A6CE8B8417BF62821AD4D739BA8CF604BC6F6899DF3B9A99DD&amp;paymentType=ccard&amp;status=paid&amp;amount=708.56&amp;action=view&amp;title=View%20Details&amp;altPayment_ID=%20&amp;inv_number=00000024A3E3297&amp;accountType=S" TargetMode="External"/><Relationship Id="rId45" Type="http://schemas.openxmlformats.org/officeDocument/2006/relationships/hyperlink" Target="https://www.apps.ups.com/ebilling/payment/paymentViewDetails.action?paymentId=E5F21D8DDF045E4268F8298CB19202FFB18FEFBA07BBAE7BF6F0020B7545469CA52C22CF0157235E8B4168EC6F7DAD7E&amp;paymentType=ccard&amp;status=paid&amp;amount=617.02&amp;action=view&amp;title=View%20Details&amp;altPayment_ID=%20&amp;inv_number=00000024A3E3347&amp;accountType=S" TargetMode="External"/><Relationship Id="rId53" Type="http://schemas.openxmlformats.org/officeDocument/2006/relationships/hyperlink" Target="https://www.apps.ups.com/ebilling/payment/paymentViewDetails.action?paymentId=5774776A209A4AA2D722315230D017FB2A508E2D3D16B6F6E1CC8913C0978E6A423E3C8C32735366C3DBF2D56150A2B7&amp;paymentType=ccard&amp;status=paid&amp;amount=376.02&amp;action=view&amp;title=View%20Details&amp;altPayment_ID=%20&amp;inv_number=00000024A3E3427&amp;accountType=S" TargetMode="External"/><Relationship Id="rId58" Type="http://schemas.openxmlformats.org/officeDocument/2006/relationships/hyperlink" Target="https://www.apps.ups.com/ebilling/payment/paymentViewDetails.action?paymentId=2878A24A3FFFAD2FABC30174286E9E8E0EB3144636BA24EC71FFC70B17DD42192B2E010A7136572BF5CCDE2EF108E9F0&amp;paymentType=ccard&amp;status=paid&amp;amount=447.43&amp;action=view&amp;title=View%20Details&amp;altPayment_ID=%20&amp;inv_number=00000024A3E3477&amp;accountType=S" TargetMode="External"/><Relationship Id="rId5" Type="http://schemas.openxmlformats.org/officeDocument/2006/relationships/hyperlink" Target="https://www.apps.ups.com/ebilling/payment/showPaymentActivity.action?sortColumn=6&amp;reportId=payment_history&amp;transformerId=tr2&amp;ascending=false&amp;currentGroup=1" TargetMode="External"/><Relationship Id="rId15" Type="http://schemas.openxmlformats.org/officeDocument/2006/relationships/hyperlink" Target="https://www.apps.ups.com/ebilling/payment/paymentViewDetails.action?paymentId=FD276342A9A85444AC9295DD560B75AA1E37BB48700C79A05679F51183C68240B461FAAA70B9570F13C3561058EFE2CE&amp;paymentType=ccard&amp;status=paid&amp;amount=625.32&amp;action=view&amp;title=View%20Details&amp;altPayment_ID=%20&amp;inv_number=00000024A3E3067&amp;accountType=S" TargetMode="External"/><Relationship Id="rId23" Type="http://schemas.openxmlformats.org/officeDocument/2006/relationships/hyperlink" Target="https://www.apps.ups.com/ebilling/payment/paymentViewDetails.action?paymentId=41664853F2CF74B50D78486C342EAFC8D9FDB9D2E24876E67514EFBD431CD9332DEA9221D5655AD0A36EDA8BE3C6AA18&amp;paymentType=ccard&amp;status=paid&amp;amount=610.48&amp;action=view&amp;title=View%20Details&amp;altPayment_ID=%20&amp;inv_number=00000024A3E3127&amp;accountType=S" TargetMode="External"/><Relationship Id="rId28" Type="http://schemas.openxmlformats.org/officeDocument/2006/relationships/hyperlink" Target="https://www.apps.ups.com/ebilling/payment/paymentViewDetails.action?paymentId=FBD9F4DD0D7CD09BA4BDE22200D006F0182E3468C7078B8D5A446B95E661A01827F7F6C8F773E646883D7FAD4ABEB195&amp;paymentType=ccard&amp;status=paid&amp;amount=615.88&amp;action=view&amp;title=View%20Details&amp;altPayment_ID=%20&amp;inv_number=00000024A3E3177&amp;accountType=S" TargetMode="External"/><Relationship Id="rId36" Type="http://schemas.openxmlformats.org/officeDocument/2006/relationships/hyperlink" Target="https://www.apps.ups.com/ebilling/payment/paymentViewDetails.action?paymentId=0E2E0A45E80D4C2EE37C63231013F9E5456C5FAC8668B1D057BDE242A215C9E8423E3C8C32735366C3DBF2D56150A2B7&amp;paymentType=ccard&amp;status=paid&amp;amount=641.16&amp;action=view&amp;title=View%20Details&amp;altPayment_ID=%20&amp;inv_number=00000024A3E3257&amp;accountType=S" TargetMode="External"/><Relationship Id="rId49" Type="http://schemas.openxmlformats.org/officeDocument/2006/relationships/hyperlink" Target="https://www.apps.ups.com/ebilling/payment/paymentViewDetails.action?paymentId=0654E4FD7A6656902367BCF36ECF28C13D56955BF3FB9ED0830B9B57EEA9A5034D53C85093DAE33D8622B6AEE34DA2CE&amp;paymentType=ccard&amp;status=paid&amp;amount=823.19&amp;action=view&amp;title=View%20Details&amp;altPayment_ID=%20&amp;inv_number=00000024A3E3387&amp;accountType=S" TargetMode="External"/><Relationship Id="rId57" Type="http://schemas.openxmlformats.org/officeDocument/2006/relationships/hyperlink" Target="https://www.apps.ups.com/ebilling/payment/paymentViewDetails.action?paymentId=2878A24A3FFFAD2FABC30174286E9E8EA980BD9CD0C171C51D6571B2B683B7CE0A7CAA62E478589F8F5951269D7849C4&amp;paymentType=ccard&amp;status=paid&amp;amount=592.85&amp;action=view&amp;title=View%20Details&amp;altPayment_ID=%20&amp;inv_number=00000024A3E3467&amp;accountType=S" TargetMode="External"/><Relationship Id="rId10" Type="http://schemas.openxmlformats.org/officeDocument/2006/relationships/hyperlink" Target="https://www.apps.ups.com/ebilling/payment/paymentViewDetails.action?paymentId=C6DA5FE99316C60A1ECDFEB5DB330F933AA39C8E88FF36F036CC866C8F51F70A6C359E4FB1BDEC43A20DE846D87DE396&amp;paymentType=ccard&amp;status=paid&amp;amount=722.32&amp;action=view&amp;title=View%20Details&amp;altPayment_ID=%20&amp;inv_number=00000024A3E3017&amp;accountType=S" TargetMode="External"/><Relationship Id="rId19" Type="http://schemas.openxmlformats.org/officeDocument/2006/relationships/hyperlink" Target="https://www.apps.ups.com/ebilling/payment/paymentViewDetails.action?paymentId=BC7AFB0DB7BDB95D8EFC5A548F4B1232F4BC2B355D4A7CECCC04B989887C1712224677C4558947EA648AFD3C941FB715&amp;paymentType=ccard&amp;status=failed_authorize&amp;amount=669.27&amp;action=view&amp;title=View%20Details&amp;altPayment_ID=%20&amp;inv_number=00000024A3E3107&amp;accountType=S" TargetMode="External"/><Relationship Id="rId31" Type="http://schemas.openxmlformats.org/officeDocument/2006/relationships/hyperlink" Target="https://www.apps.ups.com/ebilling/payment/paymentViewDetails.action?paymentId=0E2E0A45E80D4C2EE37C63231013F9E5842D74DD6B50B85E181D4B3E9989A1073EAC313A7D4499AF7E5E6E795EDBDB49&amp;paymentType=ccard&amp;status=paid&amp;amount=478.22&amp;action=view&amp;title=View%20Details&amp;altPayment_ID=%20&amp;inv_number=00000024A3E3207&amp;accountType=S" TargetMode="External"/><Relationship Id="rId44" Type="http://schemas.openxmlformats.org/officeDocument/2006/relationships/hyperlink" Target="https://www.apps.ups.com/ebilling/payment/paymentViewDetails.action?paymentId=E5F21D8DDF045E4268F8298CB19202FF2C3F928FFE99123E7E5B078D31F904B1B76B752D86CB6E9D0012ED606A90C843&amp;paymentType=ccard&amp;status=paid&amp;amount=593.79&amp;action=view&amp;title=View%20Details&amp;altPayment_ID=%20&amp;inv_number=00000024A3E3337&amp;accountType=S" TargetMode="External"/><Relationship Id="rId52" Type="http://schemas.openxmlformats.org/officeDocument/2006/relationships/hyperlink" Target="https://www.apps.ups.com/ebilling/payment/paymentViewDetails.action?paymentId=5774776A209A4AA2D722315230D017FB7C0B2BEAA3501DDA419A9F1488CD478D9FB24685D2AD0345978567BE98671B7C&amp;paymentType=ccard&amp;status=paid&amp;amount=571.75&amp;action=view&amp;title=View%20Details&amp;altPayment_ID=%20&amp;inv_number=00000024A3E3417&amp;accountType=S" TargetMode="External"/><Relationship Id="rId60" Type="http://schemas.openxmlformats.org/officeDocument/2006/relationships/hyperlink" Target="https://www.apps.ups.com/ebilling/payment/paymentViewDetails.action?paymentId=A949D4F2813B89AEE1A495EE184C15805FD4F8DC1FCAAAAC1DB54AFCFF6EFC83074F996E0841EE501364BC6432E0C1C7&amp;paymentType=ccard&amp;status=paid&amp;amount=699.51&amp;action=view&amp;title=View%20Details&amp;altPayment_ID=%20&amp;inv_number=00000024A3E3497&amp;accountType=S" TargetMode="External"/><Relationship Id="rId4" Type="http://schemas.openxmlformats.org/officeDocument/2006/relationships/hyperlink" Target="https://www.apps.ups.com/ebilling/payment/showPaymentActivity.action?sortColumn=5&amp;reportId=payment_history&amp;transformerId=tr2&amp;ascending=false&amp;currentGroup=1" TargetMode="External"/><Relationship Id="rId9" Type="http://schemas.openxmlformats.org/officeDocument/2006/relationships/hyperlink" Target="https://www.apps.ups.com/ebilling/payment/paymentViewDetails.action?paymentId=8FB2A37E208AFAEEE5714116A88DD9111816237BC293F36A3103D9881F9C6333A98E8F4C440CE85BD048802E20C78D55&amp;paymentType=ccard&amp;status=paid&amp;amount=502.67&amp;action=view&amp;title=View%20Details&amp;altPayment_ID=%20&amp;inv_number=00000024A3E3536&amp;accountType=S" TargetMode="External"/><Relationship Id="rId14" Type="http://schemas.openxmlformats.org/officeDocument/2006/relationships/hyperlink" Target="https://www.apps.ups.com/ebilling/payment/paymentViewDetails.action?paymentId=0C56846A5710097CC64BE35EA497D41EA4BE9AFC800E92155CD4A1F7C963CF9A9C299DF5471F498829D488A32E8BBA51&amp;paymentType=ccard&amp;status=paid&amp;amount=924.39&amp;action=view&amp;title=View%20Details&amp;altPayment_ID=%20&amp;inv_number=00000024A3E3057&amp;accountType=S" TargetMode="External"/><Relationship Id="rId22" Type="http://schemas.openxmlformats.org/officeDocument/2006/relationships/hyperlink" Target="https://www.apps.ups.com/ebilling/payment/paymentViewDetails.action?paymentId=B3221DE7EFEED495F46B2572865FA4FC56C695790ECA5DA67940997E354CC5CD06DA3A21BEE054E384B1035A5E78786F&amp;paymentType=ccard&amp;status=paid&amp;amount=512.56&amp;action=view&amp;title=View%20Details&amp;altPayment_ID=%20&amp;inv_number=00000024A3E3117&amp;accountType=S" TargetMode="External"/><Relationship Id="rId27" Type="http://schemas.openxmlformats.org/officeDocument/2006/relationships/hyperlink" Target="https://www.apps.ups.com/ebilling/payment/paymentViewDetails.action?paymentId=FBD9F4DD0D7CD09BA4BDE22200D006F02D962B98DC238BC2F6A11510C7281BBEF7DC2CFC987E7AC8FD0708A3B8611BEC&amp;paymentType=ccard&amp;status=paid&amp;amount=768.27&amp;action=view&amp;title=View%20Details&amp;altPayment_ID=%20&amp;inv_number=00000024A3E3167&amp;accountType=S" TargetMode="External"/><Relationship Id="rId30" Type="http://schemas.openxmlformats.org/officeDocument/2006/relationships/hyperlink" Target="https://www.apps.ups.com/ebilling/payment/paymentViewDetails.action?paymentId=97BB4F06D01749E19C65876349216EDCE65B041B9CD36AC25F4460891249294EF602E72AB7CF49F901011EF6F91F4C07&amp;paymentType=ccard&amp;status=paid&amp;amount=641.56&amp;action=view&amp;title=View%20Details&amp;altPayment_ID=%20&amp;inv_number=00000024A3E3197&amp;accountType=S" TargetMode="External"/><Relationship Id="rId35" Type="http://schemas.openxmlformats.org/officeDocument/2006/relationships/hyperlink" Target="https://www.apps.ups.com/ebilling/payment/paymentViewDetails.action?paymentId=0E2E0A45E80D4C2EE37C63231013F9E5AA40A897E2A60E74AB8D70011D1DB0CA7EDE7F0ADEF12133046FD0030A65D3C5&amp;paymentType=ccard&amp;status=paid&amp;amount=520.38&amp;action=view&amp;title=View%20Details&amp;altPayment_ID=%20&amp;inv_number=00000024A3E3247&amp;accountType=S" TargetMode="External"/><Relationship Id="rId43" Type="http://schemas.openxmlformats.org/officeDocument/2006/relationships/hyperlink" Target="https://www.apps.ups.com/ebilling/payment/paymentViewDetails.action?paymentId=F94DE291779F324B6E473111BF69B2E07FEA8F59455477EF265691B9DD34446A581DDA70FC9E863CD11231F058D78A04&amp;paymentType=ccard&amp;status=paid&amp;amount=721.0&amp;action=view&amp;title=View%20Details&amp;altPayment_ID=%20&amp;inv_number=00000024A3E3327&amp;accountType=S" TargetMode="External"/><Relationship Id="rId48" Type="http://schemas.openxmlformats.org/officeDocument/2006/relationships/hyperlink" Target="https://www.apps.ups.com/ebilling/payment/paymentViewDetails.action?paymentId=0654E4FD7A6656902367BCF36ECF28C1D1F3B729D17658577DA414CCE76E6CFB302891A7C7C6A08742CD4B5ADB7F35B5&amp;paymentType=ccard&amp;status=paid&amp;amount=696.65&amp;action=view&amp;title=View%20Details&amp;altPayment_ID=%20&amp;inv_number=00000024A3E3377&amp;accountType=S" TargetMode="External"/><Relationship Id="rId56" Type="http://schemas.openxmlformats.org/officeDocument/2006/relationships/hyperlink" Target="https://www.apps.ups.com/ebilling/payment/paymentViewDetails.action?paymentId=2878A24A3FFFAD2FABC30174286E9E8E0E162828E468AD9ADA80DA2D4D54899C81704D80DAB7022D6373427C77D458FF&amp;paymentType=ccard&amp;status=paid&amp;amount=899.47&amp;action=view&amp;title=View%20Details&amp;altPayment_ID=%20&amp;inv_number=00000024A3E3457&amp;accountType=S" TargetMode="External"/><Relationship Id="rId8" Type="http://schemas.openxmlformats.org/officeDocument/2006/relationships/hyperlink" Target="https://www.apps.ups.com/ebilling/payment/showPaymentActivity.action?sortColumn=9&amp;reportId=payment_history&amp;transformerId=tr2&amp;ascending=false&amp;currentGroup=1" TargetMode="External"/><Relationship Id="rId51" Type="http://schemas.openxmlformats.org/officeDocument/2006/relationships/hyperlink" Target="https://www.apps.ups.com/ebilling/payment/paymentViewDetails.action?paymentId=7D0AF0C4D926CBC2CD7B540F33A56B7500A16F1DF436D1232A3B8DF366B3828F52636F1D9A0F0CF1CD860AD4000810BE&amp;paymentType=ccard&amp;status=paid&amp;amount=388.33&amp;action=view&amp;title=View%20Details&amp;altPayment_ID=%20&amp;inv_number=00000024A3E3407&amp;accountType=S" TargetMode="External"/><Relationship Id="rId3" Type="http://schemas.openxmlformats.org/officeDocument/2006/relationships/hyperlink" Target="https://www.apps.ups.com/ebilling/payment/showPaymentActivity.action?sortColumn=4&amp;reportId=payment_history&amp;transformerId=tr2&amp;ascending=false&amp;currentGroup=1" TargetMode="Externa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topLeftCell="A19" workbookViewId="0">
      <selection activeCell="K27" sqref="K27"/>
    </sheetView>
  </sheetViews>
  <sheetFormatPr defaultColWidth="16.6640625" defaultRowHeight="16.45" customHeight="1"/>
  <cols>
    <col min="1" max="1" width="14.21875" style="9" bestFit="1" customWidth="1"/>
    <col min="2" max="2" width="14.44140625" style="9" bestFit="1" customWidth="1"/>
    <col min="3" max="3" width="10.33203125" style="9" bestFit="1" customWidth="1"/>
    <col min="4" max="4" width="14.21875" style="9" bestFit="1" customWidth="1"/>
    <col min="5" max="5" width="15.77734375" style="9" bestFit="1" customWidth="1"/>
    <col min="6" max="6" width="17.109375" style="9" bestFit="1" customWidth="1"/>
    <col min="7" max="7" width="14.88671875" style="9" bestFit="1" customWidth="1"/>
    <col min="8" max="8" width="8.6640625" style="9" bestFit="1" customWidth="1"/>
    <col min="9" max="9" width="10.21875" style="9" bestFit="1" customWidth="1"/>
    <col min="10" max="16384" width="16.6640625" style="9"/>
  </cols>
  <sheetData>
    <row r="1" spans="1:9" ht="16.45" customHeight="1">
      <c r="A1" s="5" t="s">
        <v>2</v>
      </c>
      <c r="B1" s="6" t="s">
        <v>3</v>
      </c>
      <c r="C1" s="6" t="s">
        <v>4</v>
      </c>
      <c r="D1" s="7" t="s">
        <v>5</v>
      </c>
      <c r="E1" s="7" t="s">
        <v>6</v>
      </c>
      <c r="F1" s="7" t="s">
        <v>7</v>
      </c>
      <c r="G1" s="7" t="s">
        <v>8</v>
      </c>
      <c r="H1" s="7" t="s">
        <v>9</v>
      </c>
      <c r="I1" s="8" t="s">
        <v>10</v>
      </c>
    </row>
    <row r="2" spans="1:9" ht="16.45" customHeight="1" thickBot="1">
      <c r="A2" s="10" t="s">
        <v>11</v>
      </c>
      <c r="B2" s="11" t="s">
        <v>12</v>
      </c>
      <c r="C2" s="12">
        <v>42007</v>
      </c>
      <c r="D2" s="13" t="s">
        <v>13</v>
      </c>
      <c r="E2" s="13" t="s">
        <v>14</v>
      </c>
      <c r="F2" s="13" t="s">
        <v>13</v>
      </c>
      <c r="G2" s="13" t="s">
        <v>15</v>
      </c>
      <c r="H2" s="14" t="s">
        <v>16</v>
      </c>
      <c r="I2" s="15">
        <v>173.14</v>
      </c>
    </row>
    <row r="3" spans="1:9" ht="16.45" customHeight="1" thickBot="1">
      <c r="A3" s="10" t="s">
        <v>11</v>
      </c>
      <c r="B3" s="11" t="s">
        <v>17</v>
      </c>
      <c r="C3" s="12">
        <v>42014</v>
      </c>
      <c r="D3" s="13" t="s">
        <v>13</v>
      </c>
      <c r="E3" s="13" t="s">
        <v>18</v>
      </c>
      <c r="F3" s="13" t="s">
        <v>19</v>
      </c>
      <c r="G3" s="13" t="s">
        <v>20</v>
      </c>
      <c r="H3" s="14" t="s">
        <v>21</v>
      </c>
      <c r="I3" s="15">
        <v>192.48</v>
      </c>
    </row>
    <row r="4" spans="1:9" ht="16.45" customHeight="1" thickBot="1">
      <c r="A4" s="10" t="s">
        <v>11</v>
      </c>
      <c r="B4" s="11" t="s">
        <v>22</v>
      </c>
      <c r="C4" s="12">
        <v>42021</v>
      </c>
      <c r="D4" s="13" t="s">
        <v>13</v>
      </c>
      <c r="E4" s="13" t="s">
        <v>23</v>
      </c>
      <c r="F4" s="14" t="s">
        <v>24</v>
      </c>
      <c r="G4" s="13" t="s">
        <v>25</v>
      </c>
      <c r="H4" s="14" t="s">
        <v>26</v>
      </c>
      <c r="I4" s="15">
        <v>149.6</v>
      </c>
    </row>
    <row r="5" spans="1:9" ht="16.45" customHeight="1" thickBot="1">
      <c r="A5" s="10" t="s">
        <v>11</v>
      </c>
      <c r="B5" s="11" t="s">
        <v>27</v>
      </c>
      <c r="C5" s="12">
        <v>42028</v>
      </c>
      <c r="D5" s="13" t="s">
        <v>13</v>
      </c>
      <c r="E5" s="13" t="s">
        <v>28</v>
      </c>
      <c r="F5" s="13" t="s">
        <v>13</v>
      </c>
      <c r="G5" s="13" t="s">
        <v>29</v>
      </c>
      <c r="H5" s="14" t="s">
        <v>30</v>
      </c>
      <c r="I5" s="15">
        <v>213.89</v>
      </c>
    </row>
    <row r="6" spans="1:9" ht="16.45" customHeight="1" thickBot="1">
      <c r="A6" s="10" t="s">
        <v>11</v>
      </c>
      <c r="B6" s="11" t="s">
        <v>31</v>
      </c>
      <c r="C6" s="12">
        <v>42035</v>
      </c>
      <c r="D6" s="13" t="s">
        <v>13</v>
      </c>
      <c r="E6" s="13" t="s">
        <v>32</v>
      </c>
      <c r="F6" s="13" t="s">
        <v>33</v>
      </c>
      <c r="G6" s="13" t="s">
        <v>34</v>
      </c>
      <c r="H6" s="14" t="s">
        <v>35</v>
      </c>
      <c r="I6" s="15">
        <v>154.91999999999999</v>
      </c>
    </row>
    <row r="7" spans="1:9" ht="16.45" customHeight="1" thickBot="1">
      <c r="A7" s="10" t="s">
        <v>11</v>
      </c>
      <c r="B7" s="11" t="s">
        <v>36</v>
      </c>
      <c r="C7" s="12">
        <v>42042</v>
      </c>
      <c r="D7" s="13" t="s">
        <v>13</v>
      </c>
      <c r="E7" s="13" t="s">
        <v>37</v>
      </c>
      <c r="F7" s="13" t="s">
        <v>38</v>
      </c>
      <c r="G7" s="13" t="s">
        <v>39</v>
      </c>
      <c r="H7" s="14" t="s">
        <v>40</v>
      </c>
      <c r="I7" s="15">
        <v>143.86000000000001</v>
      </c>
    </row>
    <row r="8" spans="1:9" ht="16.45" customHeight="1" thickBot="1">
      <c r="A8" s="10" t="s">
        <v>11</v>
      </c>
      <c r="B8" s="11" t="s">
        <v>41</v>
      </c>
      <c r="C8" s="12">
        <v>42049</v>
      </c>
      <c r="D8" s="13" t="s">
        <v>13</v>
      </c>
      <c r="E8" s="13" t="s">
        <v>42</v>
      </c>
      <c r="F8" s="13" t="s">
        <v>43</v>
      </c>
      <c r="G8" s="13" t="s">
        <v>44</v>
      </c>
      <c r="H8" s="14" t="s">
        <v>45</v>
      </c>
      <c r="I8" s="15">
        <v>161.91999999999999</v>
      </c>
    </row>
    <row r="9" spans="1:9" ht="16.45" customHeight="1" thickBot="1">
      <c r="A9" s="10" t="s">
        <v>11</v>
      </c>
      <c r="B9" s="11" t="s">
        <v>46</v>
      </c>
      <c r="C9" s="12">
        <v>42056</v>
      </c>
      <c r="D9" s="13" t="s">
        <v>13</v>
      </c>
      <c r="E9" s="13" t="s">
        <v>47</v>
      </c>
      <c r="F9" s="13" t="s">
        <v>48</v>
      </c>
      <c r="G9" s="13" t="s">
        <v>49</v>
      </c>
      <c r="H9" s="14" t="s">
        <v>50</v>
      </c>
      <c r="I9" s="15">
        <v>226.71</v>
      </c>
    </row>
    <row r="10" spans="1:9" ht="16.45" customHeight="1" thickBot="1">
      <c r="A10" s="10" t="s">
        <v>11</v>
      </c>
      <c r="B10" s="11" t="s">
        <v>51</v>
      </c>
      <c r="C10" s="12">
        <v>42063</v>
      </c>
      <c r="D10" s="13" t="s">
        <v>13</v>
      </c>
      <c r="E10" s="13" t="s">
        <v>52</v>
      </c>
      <c r="F10" s="13" t="s">
        <v>53</v>
      </c>
      <c r="G10" s="13" t="s">
        <v>54</v>
      </c>
      <c r="H10" s="14" t="s">
        <v>55</v>
      </c>
      <c r="I10" s="15">
        <v>146.11000000000001</v>
      </c>
    </row>
    <row r="11" spans="1:9" ht="16.45" customHeight="1" thickBot="1">
      <c r="A11" s="10" t="s">
        <v>11</v>
      </c>
      <c r="B11" s="11" t="s">
        <v>56</v>
      </c>
      <c r="C11" s="12">
        <v>42070</v>
      </c>
      <c r="D11" s="13" t="s">
        <v>13</v>
      </c>
      <c r="E11" s="13" t="s">
        <v>57</v>
      </c>
      <c r="F11" s="13" t="s">
        <v>13</v>
      </c>
      <c r="G11" s="13" t="s">
        <v>58</v>
      </c>
      <c r="H11" s="14" t="s">
        <v>59</v>
      </c>
      <c r="I11" s="15">
        <v>235.57</v>
      </c>
    </row>
    <row r="12" spans="1:9" ht="16.45" customHeight="1" thickBot="1">
      <c r="A12" s="16" t="s">
        <v>11</v>
      </c>
      <c r="B12" s="17" t="s">
        <v>60</v>
      </c>
      <c r="C12" s="18">
        <v>42077</v>
      </c>
      <c r="D12" s="19" t="s">
        <v>13</v>
      </c>
      <c r="E12" s="19" t="s">
        <v>61</v>
      </c>
      <c r="F12" s="19" t="s">
        <v>62</v>
      </c>
      <c r="G12" s="19" t="s">
        <v>63</v>
      </c>
      <c r="H12" s="20" t="s">
        <v>64</v>
      </c>
      <c r="I12" s="15">
        <v>206.99</v>
      </c>
    </row>
    <row r="13" spans="1:9" ht="16.45" customHeight="1" thickBot="1">
      <c r="A13" s="10" t="s">
        <v>11</v>
      </c>
      <c r="B13" s="11" t="s">
        <v>65</v>
      </c>
      <c r="C13" s="12">
        <v>42084</v>
      </c>
      <c r="D13" s="13" t="s">
        <v>13</v>
      </c>
      <c r="E13" s="13" t="s">
        <v>66</v>
      </c>
      <c r="F13" s="13" t="s">
        <v>67</v>
      </c>
      <c r="G13" s="13" t="s">
        <v>68</v>
      </c>
      <c r="H13" s="14" t="s">
        <v>69</v>
      </c>
      <c r="I13" s="15">
        <v>141.96</v>
      </c>
    </row>
    <row r="14" spans="1:9" ht="16.45" customHeight="1" thickBot="1">
      <c r="A14" s="10" t="s">
        <v>11</v>
      </c>
      <c r="B14" s="11" t="s">
        <v>70</v>
      </c>
      <c r="C14" s="12">
        <v>42091</v>
      </c>
      <c r="D14" s="13" t="s">
        <v>13</v>
      </c>
      <c r="E14" s="13" t="s">
        <v>71</v>
      </c>
      <c r="F14" s="13" t="s">
        <v>13</v>
      </c>
      <c r="G14" s="13" t="s">
        <v>72</v>
      </c>
      <c r="H14" s="14" t="s">
        <v>73</v>
      </c>
      <c r="I14" s="15">
        <v>109.65</v>
      </c>
    </row>
    <row r="15" spans="1:9" ht="16.45" customHeight="1" thickBot="1">
      <c r="A15" s="10" t="s">
        <v>11</v>
      </c>
      <c r="B15" s="11" t="s">
        <v>74</v>
      </c>
      <c r="C15" s="12">
        <v>42098</v>
      </c>
      <c r="D15" s="13" t="s">
        <v>13</v>
      </c>
      <c r="E15" s="13" t="s">
        <v>75</v>
      </c>
      <c r="F15" s="13" t="s">
        <v>76</v>
      </c>
      <c r="G15" s="13" t="s">
        <v>77</v>
      </c>
      <c r="H15" s="14" t="s">
        <v>78</v>
      </c>
      <c r="I15" s="15">
        <v>197.57</v>
      </c>
    </row>
    <row r="16" spans="1:9" ht="16.45" customHeight="1" thickBot="1">
      <c r="A16" s="10" t="s">
        <v>11</v>
      </c>
      <c r="B16" s="11" t="s">
        <v>79</v>
      </c>
      <c r="C16" s="12">
        <v>42105</v>
      </c>
      <c r="D16" s="13" t="s">
        <v>13</v>
      </c>
      <c r="E16" s="13" t="s">
        <v>80</v>
      </c>
      <c r="F16" s="13" t="s">
        <v>81</v>
      </c>
      <c r="G16" s="13" t="s">
        <v>82</v>
      </c>
      <c r="H16" s="14" t="s">
        <v>83</v>
      </c>
      <c r="I16" s="15">
        <v>187.01</v>
      </c>
    </row>
    <row r="17" spans="1:9" ht="16.45" customHeight="1" thickBot="1">
      <c r="A17" s="10" t="s">
        <v>11</v>
      </c>
      <c r="B17" s="11" t="s">
        <v>84</v>
      </c>
      <c r="C17" s="12">
        <v>42112</v>
      </c>
      <c r="D17" s="13" t="s">
        <v>13</v>
      </c>
      <c r="E17" s="13" t="s">
        <v>85</v>
      </c>
      <c r="F17" s="13" t="s">
        <v>86</v>
      </c>
      <c r="G17" s="13" t="s">
        <v>87</v>
      </c>
      <c r="H17" s="14" t="s">
        <v>88</v>
      </c>
      <c r="I17" s="15">
        <v>167.75</v>
      </c>
    </row>
    <row r="18" spans="1:9" ht="16.45" customHeight="1" thickBot="1">
      <c r="A18" s="10" t="s">
        <v>11</v>
      </c>
      <c r="B18" s="11" t="s">
        <v>89</v>
      </c>
      <c r="C18" s="12">
        <v>42119</v>
      </c>
      <c r="D18" s="13" t="s">
        <v>13</v>
      </c>
      <c r="E18" s="13" t="s">
        <v>90</v>
      </c>
      <c r="F18" s="14" t="s">
        <v>91</v>
      </c>
      <c r="G18" s="13" t="s">
        <v>92</v>
      </c>
      <c r="H18" s="14" t="s">
        <v>93</v>
      </c>
      <c r="I18" s="15">
        <v>369.64</v>
      </c>
    </row>
    <row r="19" spans="1:9" ht="16.45" customHeight="1" thickBot="1">
      <c r="A19" s="10" t="s">
        <v>11</v>
      </c>
      <c r="B19" s="11" t="s">
        <v>94</v>
      </c>
      <c r="C19" s="12">
        <v>42126</v>
      </c>
      <c r="D19" s="13" t="s">
        <v>13</v>
      </c>
      <c r="E19" s="13" t="s">
        <v>95</v>
      </c>
      <c r="F19" s="13" t="s">
        <v>96</v>
      </c>
      <c r="G19" s="13" t="s">
        <v>97</v>
      </c>
      <c r="H19" s="14" t="s">
        <v>98</v>
      </c>
      <c r="I19" s="15">
        <v>83.14</v>
      </c>
    </row>
    <row r="20" spans="1:9" ht="16.45" customHeight="1" thickBot="1">
      <c r="A20" s="10" t="s">
        <v>11</v>
      </c>
      <c r="B20" s="11" t="s">
        <v>99</v>
      </c>
      <c r="C20" s="12">
        <v>42133</v>
      </c>
      <c r="D20" s="13" t="s">
        <v>13</v>
      </c>
      <c r="E20" s="13" t="s">
        <v>100</v>
      </c>
      <c r="F20" s="13" t="s">
        <v>101</v>
      </c>
      <c r="G20" s="13" t="s">
        <v>102</v>
      </c>
      <c r="H20" s="14" t="s">
        <v>103</v>
      </c>
      <c r="I20" s="15">
        <v>177.59</v>
      </c>
    </row>
    <row r="21" spans="1:9" ht="16.45" customHeight="1" thickBot="1">
      <c r="A21" s="10" t="s">
        <v>11</v>
      </c>
      <c r="B21" s="11" t="s">
        <v>104</v>
      </c>
      <c r="C21" s="12">
        <v>42140</v>
      </c>
      <c r="D21" s="13" t="s">
        <v>13</v>
      </c>
      <c r="E21" s="13" t="s">
        <v>105</v>
      </c>
      <c r="F21" s="13" t="s">
        <v>106</v>
      </c>
      <c r="G21" s="13" t="s">
        <v>107</v>
      </c>
      <c r="H21" s="14" t="s">
        <v>108</v>
      </c>
      <c r="I21" s="15">
        <v>212.56</v>
      </c>
    </row>
    <row r="22" spans="1:9" ht="16.45" customHeight="1" thickBot="1">
      <c r="A22" s="16" t="s">
        <v>11</v>
      </c>
      <c r="B22" s="17" t="s">
        <v>109</v>
      </c>
      <c r="C22" s="18">
        <v>42147</v>
      </c>
      <c r="D22" s="19" t="s">
        <v>13</v>
      </c>
      <c r="E22" s="19" t="s">
        <v>110</v>
      </c>
      <c r="F22" s="19" t="s">
        <v>111</v>
      </c>
      <c r="G22" s="19" t="s">
        <v>112</v>
      </c>
      <c r="H22" s="20" t="s">
        <v>113</v>
      </c>
      <c r="I22" s="15">
        <v>144.62</v>
      </c>
    </row>
    <row r="23" spans="1:9" ht="16.45" customHeight="1" thickBot="1">
      <c r="A23" s="10" t="s">
        <v>11</v>
      </c>
      <c r="B23" s="11" t="s">
        <v>114</v>
      </c>
      <c r="C23" s="12">
        <v>42154</v>
      </c>
      <c r="D23" s="13" t="s">
        <v>13</v>
      </c>
      <c r="E23" s="13" t="s">
        <v>115</v>
      </c>
      <c r="F23" s="13" t="s">
        <v>116</v>
      </c>
      <c r="G23" s="13" t="s">
        <v>117</v>
      </c>
      <c r="H23" s="14" t="s">
        <v>118</v>
      </c>
      <c r="I23" s="15">
        <v>166.59</v>
      </c>
    </row>
    <row r="24" spans="1:9" ht="16.45" customHeight="1" thickBot="1">
      <c r="A24" s="10" t="s">
        <v>11</v>
      </c>
      <c r="B24" s="11" t="s">
        <v>119</v>
      </c>
      <c r="C24" s="12">
        <v>42161</v>
      </c>
      <c r="D24" s="13" t="s">
        <v>13</v>
      </c>
      <c r="E24" s="13" t="s">
        <v>120</v>
      </c>
      <c r="F24" s="14" t="s">
        <v>121</v>
      </c>
      <c r="G24" s="13" t="s">
        <v>122</v>
      </c>
      <c r="H24" s="14" t="s">
        <v>123</v>
      </c>
      <c r="I24" s="15">
        <v>342.89</v>
      </c>
    </row>
    <row r="25" spans="1:9" ht="16.45" customHeight="1" thickBot="1">
      <c r="A25" s="10" t="s">
        <v>11</v>
      </c>
      <c r="B25" s="11" t="s">
        <v>124</v>
      </c>
      <c r="C25" s="12">
        <v>42168</v>
      </c>
      <c r="D25" s="13" t="s">
        <v>13</v>
      </c>
      <c r="E25" s="13" t="s">
        <v>125</v>
      </c>
      <c r="F25" s="14" t="s">
        <v>126</v>
      </c>
      <c r="G25" s="13" t="s">
        <v>127</v>
      </c>
      <c r="H25" s="14" t="s">
        <v>128</v>
      </c>
      <c r="I25" s="15">
        <v>196.85</v>
      </c>
    </row>
    <row r="26" spans="1:9" ht="16.45" customHeight="1" thickBot="1">
      <c r="A26" s="10" t="s">
        <v>11</v>
      </c>
      <c r="B26" s="11" t="s">
        <v>129</v>
      </c>
      <c r="C26" s="12">
        <v>42175</v>
      </c>
      <c r="D26" s="13" t="s">
        <v>13</v>
      </c>
      <c r="E26" s="13" t="s">
        <v>130</v>
      </c>
      <c r="F26" s="13" t="s">
        <v>131</v>
      </c>
      <c r="G26" s="13" t="s">
        <v>132</v>
      </c>
      <c r="H26" s="14" t="s">
        <v>133</v>
      </c>
      <c r="I26" s="15">
        <v>309.54000000000002</v>
      </c>
    </row>
    <row r="27" spans="1:9" ht="16.45" customHeight="1" thickBot="1">
      <c r="A27" s="10" t="s">
        <v>11</v>
      </c>
      <c r="B27" s="11" t="s">
        <v>134</v>
      </c>
      <c r="C27" s="12">
        <v>42182</v>
      </c>
      <c r="D27" s="13" t="s">
        <v>13</v>
      </c>
      <c r="E27" s="13" t="s">
        <v>135</v>
      </c>
      <c r="F27" s="13" t="s">
        <v>136</v>
      </c>
      <c r="G27" s="13" t="s">
        <v>137</v>
      </c>
      <c r="H27" s="14" t="s">
        <v>138</v>
      </c>
      <c r="I27" s="15">
        <v>312.99</v>
      </c>
    </row>
    <row r="28" spans="1:9" ht="16.45" customHeight="1" thickBot="1">
      <c r="A28" s="10" t="s">
        <v>11</v>
      </c>
      <c r="B28" s="11" t="s">
        <v>139</v>
      </c>
      <c r="C28" s="12">
        <v>42189</v>
      </c>
      <c r="D28" s="13" t="s">
        <v>13</v>
      </c>
      <c r="E28" s="13" t="s">
        <v>140</v>
      </c>
      <c r="F28" s="13" t="s">
        <v>141</v>
      </c>
      <c r="G28" s="13" t="s">
        <v>142</v>
      </c>
      <c r="H28" s="14" t="s">
        <v>143</v>
      </c>
      <c r="I28" s="15">
        <v>256.07</v>
      </c>
    </row>
    <row r="29" spans="1:9" ht="16.45" customHeight="1" thickBot="1">
      <c r="A29" s="10" t="s">
        <v>11</v>
      </c>
      <c r="B29" s="11" t="s">
        <v>144</v>
      </c>
      <c r="C29" s="12">
        <v>42196</v>
      </c>
      <c r="D29" s="13" t="s">
        <v>13</v>
      </c>
      <c r="E29" s="13" t="s">
        <v>145</v>
      </c>
      <c r="F29" s="13" t="s">
        <v>146</v>
      </c>
      <c r="G29" s="13" t="s">
        <v>147</v>
      </c>
      <c r="H29" s="14" t="s">
        <v>148</v>
      </c>
      <c r="I29" s="15">
        <v>165.14</v>
      </c>
    </row>
    <row r="30" spans="1:9" ht="16.45" customHeight="1" thickBot="1">
      <c r="A30" s="10" t="s">
        <v>11</v>
      </c>
      <c r="B30" s="11" t="s">
        <v>149</v>
      </c>
      <c r="C30" s="12">
        <v>42203</v>
      </c>
      <c r="D30" s="13" t="s">
        <v>13</v>
      </c>
      <c r="E30" s="13" t="s">
        <v>150</v>
      </c>
      <c r="F30" s="14" t="s">
        <v>151</v>
      </c>
      <c r="G30" s="13" t="s">
        <v>152</v>
      </c>
      <c r="H30" s="14" t="s">
        <v>153</v>
      </c>
      <c r="I30" s="15">
        <v>266.88</v>
      </c>
    </row>
    <row r="31" spans="1:9" ht="16.45" customHeight="1" thickBot="1">
      <c r="A31" s="10" t="s">
        <v>11</v>
      </c>
      <c r="B31" s="11" t="s">
        <v>154</v>
      </c>
      <c r="C31" s="12">
        <v>42210</v>
      </c>
      <c r="D31" s="13" t="s">
        <v>13</v>
      </c>
      <c r="E31" s="13" t="s">
        <v>155</v>
      </c>
      <c r="F31" s="13" t="s">
        <v>156</v>
      </c>
      <c r="G31" s="13" t="s">
        <v>157</v>
      </c>
      <c r="H31" s="14" t="s">
        <v>158</v>
      </c>
      <c r="I31" s="15">
        <v>156.59</v>
      </c>
    </row>
    <row r="32" spans="1:9" ht="16.45" customHeight="1" thickBot="1">
      <c r="A32" s="16" t="s">
        <v>11</v>
      </c>
      <c r="B32" s="17" t="s">
        <v>159</v>
      </c>
      <c r="C32" s="18">
        <v>42217</v>
      </c>
      <c r="D32" s="19" t="s">
        <v>13</v>
      </c>
      <c r="E32" s="19" t="s">
        <v>160</v>
      </c>
      <c r="F32" s="19" t="s">
        <v>13</v>
      </c>
      <c r="G32" s="19" t="s">
        <v>161</v>
      </c>
      <c r="H32" s="20" t="s">
        <v>162</v>
      </c>
      <c r="I32" s="15">
        <v>240.94</v>
      </c>
    </row>
    <row r="33" spans="1:9" ht="16.45" customHeight="1" thickBot="1">
      <c r="A33" s="10" t="s">
        <v>11</v>
      </c>
      <c r="B33" s="11" t="s">
        <v>163</v>
      </c>
      <c r="C33" s="12">
        <v>42224</v>
      </c>
      <c r="D33" s="13" t="s">
        <v>13</v>
      </c>
      <c r="E33" s="13" t="s">
        <v>164</v>
      </c>
      <c r="F33" s="13" t="s">
        <v>165</v>
      </c>
      <c r="G33" s="13" t="s">
        <v>166</v>
      </c>
      <c r="H33" s="14" t="s">
        <v>167</v>
      </c>
      <c r="I33" s="15">
        <v>118.18</v>
      </c>
    </row>
    <row r="34" spans="1:9" ht="16.45" customHeight="1" thickBot="1">
      <c r="A34" s="10" t="s">
        <v>11</v>
      </c>
      <c r="B34" s="11" t="s">
        <v>168</v>
      </c>
      <c r="C34" s="12">
        <v>42231</v>
      </c>
      <c r="D34" s="13" t="s">
        <v>13</v>
      </c>
      <c r="E34" s="13" t="s">
        <v>13</v>
      </c>
      <c r="F34" s="13" t="s">
        <v>169</v>
      </c>
      <c r="G34" s="13" t="s">
        <v>170</v>
      </c>
      <c r="H34" s="13" t="s">
        <v>13</v>
      </c>
      <c r="I34" s="15">
        <v>0.84</v>
      </c>
    </row>
    <row r="35" spans="1:9" ht="16.45" customHeight="1">
      <c r="I35" s="9">
        <f>SUM(I2:I34)</f>
        <v>6330.18</v>
      </c>
    </row>
  </sheetData>
  <hyperlinks>
    <hyperlink ref="A1" r:id="rId1" display="https://www.apps.ups.com/ebilling/summaryReport.do?sortColumn=0&amp;reportId=ups_inv_sum_rptt&amp;transformerId=tr1&amp;ascending=true&amp;currentGroup=1" xr:uid="{00000000-0004-0000-0000-000000000000}"/>
    <hyperlink ref="B1" r:id="rId2" display="https://www.apps.ups.com/ebilling/summaryReport.do?sortColumn=1&amp;reportId=ups_inv_sum_rptt&amp;transformerId=tr1&amp;ascending=true&amp;currentGroup=1" xr:uid="{00000000-0004-0000-0000-000001000000}"/>
    <hyperlink ref="C1" r:id="rId3" display="https://www.apps.ups.com/ebilling/summaryReport.do?sortColumn=2&amp;reportId=ups_inv_sum_rptt&amp;transformerId=tr1&amp;ascending=false&amp;currentGroup=1" xr:uid="{00000000-0004-0000-0000-000002000000}"/>
    <hyperlink ref="D1" r:id="rId4" display="https://www.apps.ups.com/ebilling/summaryReport.do?sortColumn=3&amp;reportId=ups_inv_sum_rptt&amp;transformerId=tr1&amp;ascending=true&amp;currentGroup=1" xr:uid="{00000000-0004-0000-0000-000003000000}"/>
    <hyperlink ref="E1" r:id="rId5" display="https://www.apps.ups.com/ebilling/summaryReport.do?sortColumn=4&amp;reportId=ups_inv_sum_rptt&amp;transformerId=tr1&amp;ascending=true&amp;currentGroup=1" xr:uid="{00000000-0004-0000-0000-000004000000}"/>
    <hyperlink ref="F1" r:id="rId6" display="https://www.apps.ups.com/ebilling/summaryReport.do?sortColumn=5&amp;reportId=ups_inv_sum_rptt&amp;transformerId=tr1&amp;ascending=true&amp;currentGroup=1" xr:uid="{00000000-0004-0000-0000-000005000000}"/>
    <hyperlink ref="G1" r:id="rId7" display="https://www.apps.ups.com/ebilling/summaryReport.do?sortColumn=9&amp;reportId=ups_inv_sum_rptt&amp;transformerId=tr1&amp;ascending=true&amp;currentGroup=1" xr:uid="{00000000-0004-0000-0000-000006000000}"/>
    <hyperlink ref="H1" r:id="rId8" display="https://www.apps.ups.com/ebilling/summaryReport.do?sortColumn=10&amp;reportId=ups_inv_sum_rptt&amp;transformerId=tr1&amp;ascending=true&amp;currentGroup=1" xr:uid="{00000000-0004-0000-0000-000007000000}"/>
    <hyperlink ref="I1" r:id="rId9" display="https://www.apps.ups.com/ebilling/summaryReport.do?sortColumn=11&amp;reportId=ups_inv_sum_rptt&amp;transformerId=tr1&amp;ascending=true&amp;currentGroup=1" xr:uid="{00000000-0004-0000-0000-000008000000}"/>
    <hyperlink ref="B2" r:id="rId10" display="https://www.apps.ups.com/ebilling/invoice/summary.do?reportId=upsInvoiceSumm&amp;invoiceNumber=100100000005W859E015&amp;accountNumber=00005W859E&amp;periodKey=97&amp;etlKey=113723" xr:uid="{00000000-0004-0000-0000-000009000000}"/>
    <hyperlink ref="B3" r:id="rId11" display="https://www.apps.ups.com/ebilling/invoice/summary.do?reportId=upsInvoiceSumm&amp;invoiceNumber=100100000005W859E025&amp;accountNumber=00005W859E&amp;periodKey=97&amp;etlKey=114389" xr:uid="{00000000-0004-0000-0000-00000A000000}"/>
    <hyperlink ref="B4" r:id="rId12" display="https://www.apps.ups.com/ebilling/invoice/summary.do?reportId=upsInvoiceSumm&amp;invoiceNumber=100100000005W859E035&amp;accountNumber=00005W859E&amp;periodKey=97&amp;etlKey=115118" xr:uid="{00000000-0004-0000-0000-00000B000000}"/>
    <hyperlink ref="B5" r:id="rId13" display="https://www.apps.ups.com/ebilling/invoice/summary.do?reportId=upsInvoiceSumm&amp;invoiceNumber=100100000005W859E045&amp;accountNumber=00005W859E&amp;periodKey=97&amp;etlKey=115836" xr:uid="{00000000-0004-0000-0000-00000C000000}"/>
    <hyperlink ref="B6" r:id="rId14" display="https://www.apps.ups.com/ebilling/invoice/summary.do?reportId=upsInvoiceSumm&amp;invoiceNumber=100100000005W859E055&amp;accountNumber=00005W859E&amp;periodKey=97&amp;etlKey=116570" xr:uid="{00000000-0004-0000-0000-00000D000000}"/>
    <hyperlink ref="B7" r:id="rId15" display="https://www.apps.ups.com/ebilling/invoice/summary.do?reportId=upsInvoiceSumm&amp;invoiceNumber=100100000005W859E065&amp;accountNumber=00005W859E&amp;periodKey=98&amp;etlKey=117423" xr:uid="{00000000-0004-0000-0000-00000E000000}"/>
    <hyperlink ref="B8" r:id="rId16" display="https://www.apps.ups.com/ebilling/invoice/summary.do?reportId=upsInvoiceSumm&amp;invoiceNumber=100100000005W859E075&amp;accountNumber=00005W859E&amp;periodKey=98&amp;etlKey=118231" xr:uid="{00000000-0004-0000-0000-00000F000000}"/>
    <hyperlink ref="B9" r:id="rId17" display="https://www.apps.ups.com/ebilling/invoice/summary.do?reportId=upsInvoiceSumm&amp;invoiceNumber=100100000005W859E085&amp;accountNumber=00005W859E&amp;periodKey=98&amp;etlKey=118967" xr:uid="{00000000-0004-0000-0000-000010000000}"/>
    <hyperlink ref="B10" r:id="rId18" display="https://www.apps.ups.com/ebilling/invoice/summary.do?reportId=upsInvoiceSumm&amp;invoiceNumber=100100000005W859E095&amp;accountNumber=00005W859E&amp;periodKey=98&amp;etlKey=119690" xr:uid="{00000000-0004-0000-0000-000011000000}"/>
    <hyperlink ref="B11" r:id="rId19" display="https://www.apps.ups.com/ebilling/invoice/summary.do?reportId=upsInvoiceSumm&amp;invoiceNumber=100100000005W859E105&amp;accountNumber=00005W859E&amp;periodKey=99&amp;etlKey=120491" xr:uid="{00000000-0004-0000-0000-000012000000}"/>
    <hyperlink ref="B12" r:id="rId20" display="https://www.apps.ups.com/ebilling/invoice/summary.do?reportId=upsInvoiceSumm&amp;invoiceNumber=100100000005W859E115&amp;accountNumber=00005W859E&amp;periodKey=99&amp;etlKey=121244" xr:uid="{00000000-0004-0000-0000-000013000000}"/>
    <hyperlink ref="B13" r:id="rId21" display="https://www.apps.ups.com/ebilling/invoice/summary.do?reportId=upsInvoiceSumm&amp;invoiceNumber=100100000005W859E125&amp;accountNumber=00005W859E&amp;periodKey=99&amp;etlKey=121980" xr:uid="{00000000-0004-0000-0000-000014000000}"/>
    <hyperlink ref="B14" r:id="rId22" display="https://www.apps.ups.com/ebilling/invoice/summary.do?reportId=upsInvoiceSumm&amp;invoiceNumber=100100000005W859E135&amp;accountNumber=00005W859E&amp;periodKey=99&amp;etlKey=122668" xr:uid="{00000000-0004-0000-0000-000015000000}"/>
    <hyperlink ref="B15" r:id="rId23" display="https://www.apps.ups.com/ebilling/invoice/summary.do?reportId=upsInvoiceSumm&amp;invoiceNumber=100100000005W859E145&amp;accountNumber=00005W859E&amp;periodKey=100&amp;etlKey=123558" xr:uid="{00000000-0004-0000-0000-000016000000}"/>
    <hyperlink ref="B16" r:id="rId24" display="https://www.apps.ups.com/ebilling/invoice/summary.do?reportId=upsInvoiceSumm&amp;invoiceNumber=100100000005W859E155&amp;accountNumber=00005W859E&amp;periodKey=100&amp;etlKey=124252" xr:uid="{00000000-0004-0000-0000-000017000000}"/>
    <hyperlink ref="B17" r:id="rId25" display="https://www.apps.ups.com/ebilling/invoice/summary.do?reportId=upsInvoiceSumm&amp;invoiceNumber=100100000005W859E165&amp;accountNumber=00005W859E&amp;periodKey=100&amp;etlKey=125038" xr:uid="{00000000-0004-0000-0000-000018000000}"/>
    <hyperlink ref="B18" r:id="rId26" display="https://www.apps.ups.com/ebilling/invoice/summary.do?reportId=upsInvoiceSumm&amp;invoiceNumber=100100000005W859E175&amp;accountNumber=00005W859E&amp;periodKey=100&amp;etlKey=125792" xr:uid="{00000000-0004-0000-0000-000019000000}"/>
    <hyperlink ref="B19" r:id="rId27" display="https://www.apps.ups.com/ebilling/invoice/summary.do?reportId=upsInvoiceSumm&amp;invoiceNumber=100100000005W859E185&amp;accountNumber=00005W859E&amp;periodKey=101&amp;etlKey=126508" xr:uid="{00000000-0004-0000-0000-00001A000000}"/>
    <hyperlink ref="B20" r:id="rId28" display="https://www.apps.ups.com/ebilling/invoice/summary.do?reportId=upsInvoiceSumm&amp;invoiceNumber=100100000005W859E195&amp;accountNumber=00005W859E&amp;periodKey=101&amp;etlKey=127329" xr:uid="{00000000-0004-0000-0000-00001B000000}"/>
    <hyperlink ref="B21" r:id="rId29" display="https://www.apps.ups.com/ebilling/invoice/summary.do?reportId=upsInvoiceSumm&amp;invoiceNumber=100100000005W859E205&amp;accountNumber=00005W859E&amp;periodKey=101&amp;etlKey=128192" xr:uid="{00000000-0004-0000-0000-00001C000000}"/>
    <hyperlink ref="B22" r:id="rId30" display="https://www.apps.ups.com/ebilling/invoice/summary.do?reportId=upsInvoiceSumm&amp;invoiceNumber=100100000005W859E215&amp;accountNumber=00005W859E&amp;periodKey=101&amp;etlKey=129027" xr:uid="{00000000-0004-0000-0000-00001D000000}"/>
    <hyperlink ref="B23" r:id="rId31" display="https://www.apps.ups.com/ebilling/invoice/summary.do?reportId=upsInvoiceSumm&amp;invoiceNumber=100100000005W859E225&amp;accountNumber=00005W859E&amp;periodKey=101&amp;etlKey=129720" xr:uid="{00000000-0004-0000-0000-00001E000000}"/>
    <hyperlink ref="B24" r:id="rId32" display="https://www.apps.ups.com/ebilling/invoice/summary.do?reportId=upsInvoiceSumm&amp;invoiceNumber=100100000005W859E235&amp;accountNumber=00005W859E&amp;periodKey=102&amp;etlKey=130579" xr:uid="{00000000-0004-0000-0000-00001F000000}"/>
    <hyperlink ref="B25" r:id="rId33" display="https://www.apps.ups.com/ebilling/invoice/summary.do?reportId=upsInvoiceSumm&amp;invoiceNumber=100100000005W859E245&amp;accountNumber=00005W859E&amp;periodKey=102&amp;etlKey=131375" xr:uid="{00000000-0004-0000-0000-000020000000}"/>
    <hyperlink ref="B26" r:id="rId34" display="https://www.apps.ups.com/ebilling/invoice/summary.do?reportId=upsInvoiceSumm&amp;invoiceNumber=100100000005W859E255&amp;accountNumber=00005W859E&amp;periodKey=102&amp;etlKey=132192" xr:uid="{00000000-0004-0000-0000-000021000000}"/>
    <hyperlink ref="B27" r:id="rId35" display="https://www.apps.ups.com/ebilling/invoice/summary.do?reportId=upsInvoiceSumm&amp;invoiceNumber=100100000005W859E265&amp;accountNumber=00005W859E&amp;periodKey=102&amp;etlKey=132914" xr:uid="{00000000-0004-0000-0000-000022000000}"/>
    <hyperlink ref="B28" r:id="rId36" display="https://www.apps.ups.com/ebilling/invoice/summary.do?reportId=upsInvoiceSumm&amp;invoiceNumber=100100000005W859E275&amp;accountNumber=00005W859E&amp;periodKey=103&amp;etlKey=133705" xr:uid="{00000000-0004-0000-0000-000023000000}"/>
    <hyperlink ref="B29" r:id="rId37" display="https://www.apps.ups.com/ebilling/invoice/summary.do?reportId=upsInvoiceSumm&amp;invoiceNumber=100100000005W859E285&amp;accountNumber=00005W859E&amp;periodKey=103&amp;etlKey=134453" xr:uid="{00000000-0004-0000-0000-000024000000}"/>
    <hyperlink ref="B30" r:id="rId38" display="https://www.apps.ups.com/ebilling/invoice/summary.do?reportId=upsInvoiceSumm&amp;invoiceNumber=100100000005W859E295&amp;accountNumber=00005W859E&amp;periodKey=103&amp;etlKey=135237" xr:uid="{00000000-0004-0000-0000-000025000000}"/>
    <hyperlink ref="B31" r:id="rId39" display="https://www.apps.ups.com/ebilling/invoice/summary.do?reportId=upsInvoiceSumm&amp;invoiceNumber=100100000005W859E305&amp;accountNumber=00005W859E&amp;periodKey=103&amp;etlKey=136040" xr:uid="{00000000-0004-0000-0000-000026000000}"/>
    <hyperlink ref="B32" r:id="rId40" display="https://www.apps.ups.com/ebilling/invoice/summary.do?reportId=upsInvoiceSumm&amp;invoiceNumber=100100000005W859E315&amp;accountNumber=00005W859E&amp;periodKey=104&amp;etlKey=136782" xr:uid="{00000000-0004-0000-0000-000027000000}"/>
    <hyperlink ref="B33" r:id="rId41" display="https://www.apps.ups.com/ebilling/invoice/summary.do?reportId=upsInvoiceSumm&amp;invoiceNumber=100100000005W859E325&amp;accountNumber=00005W859E&amp;periodKey=104&amp;etlKey=137615" xr:uid="{00000000-0004-0000-0000-000028000000}"/>
    <hyperlink ref="B34" r:id="rId42" display="https://www.apps.ups.com/ebilling/invoice/summary.do?reportId=upsInvoiceSumm&amp;invoiceNumber=100100000005W859E335&amp;accountNumber=00005W859E&amp;periodKey=104&amp;etlKey=138405" xr:uid="{00000000-0004-0000-0000-000029000000}"/>
  </hyperlinks>
  <pageMargins left="0.75" right="0.75" top="1" bottom="1" header="0.5" footer="0.5"/>
  <pageSetup paperSize="256" orientation="portrait" horizontalDpi="203" verticalDpi="203" r:id="rId43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3F77629-E6F9-4F09-972D-5A3A85078B87}">
  <dimension ref="A1:H53"/>
  <sheetViews>
    <sheetView topLeftCell="A43" workbookViewId="0">
      <selection activeCell="Q5" sqref="Q5"/>
    </sheetView>
  </sheetViews>
  <sheetFormatPr defaultRowHeight="16.3"/>
  <sheetData>
    <row r="1" spans="1:8" ht="25.05">
      <c r="A1" s="66" t="s">
        <v>2</v>
      </c>
      <c r="B1" s="67" t="s">
        <v>3</v>
      </c>
      <c r="C1" s="67" t="s">
        <v>272</v>
      </c>
      <c r="D1" s="67" t="s">
        <v>273</v>
      </c>
      <c r="E1" s="68" t="s">
        <v>274</v>
      </c>
      <c r="F1" s="67" t="s">
        <v>275</v>
      </c>
      <c r="G1" s="67" t="s">
        <v>276</v>
      </c>
      <c r="H1" s="69" t="s">
        <v>277</v>
      </c>
    </row>
    <row r="2" spans="1:8" ht="25.7" thickBot="1">
      <c r="A2" s="62" t="s">
        <v>278</v>
      </c>
      <c r="B2" s="58" t="s">
        <v>279</v>
      </c>
      <c r="C2" s="58" t="s">
        <v>280</v>
      </c>
      <c r="D2" s="58" t="s">
        <v>281</v>
      </c>
      <c r="E2" s="59" t="s">
        <v>282</v>
      </c>
      <c r="F2" s="58" t="s">
        <v>283</v>
      </c>
      <c r="G2" s="64">
        <v>42744</v>
      </c>
      <c r="H2" s="70" t="s">
        <v>284</v>
      </c>
    </row>
    <row r="3" spans="1:8" ht="25.7" thickBot="1">
      <c r="A3" s="63" t="s">
        <v>278</v>
      </c>
      <c r="B3" s="56" t="s">
        <v>285</v>
      </c>
      <c r="C3" s="56" t="s">
        <v>280</v>
      </c>
      <c r="D3" s="56" t="s">
        <v>281</v>
      </c>
      <c r="E3" s="57" t="s">
        <v>286</v>
      </c>
      <c r="F3" s="56" t="s">
        <v>283</v>
      </c>
      <c r="G3" s="65">
        <v>42751</v>
      </c>
      <c r="H3" s="71" t="s">
        <v>284</v>
      </c>
    </row>
    <row r="4" spans="1:8" ht="25.7" thickBot="1">
      <c r="A4" s="62" t="s">
        <v>278</v>
      </c>
      <c r="B4" s="58" t="s">
        <v>287</v>
      </c>
      <c r="C4" s="58" t="s">
        <v>280</v>
      </c>
      <c r="D4" s="58" t="s">
        <v>281</v>
      </c>
      <c r="E4" s="59" t="s">
        <v>288</v>
      </c>
      <c r="F4" s="58" t="s">
        <v>283</v>
      </c>
      <c r="G4" s="64">
        <v>42758</v>
      </c>
      <c r="H4" s="70" t="s">
        <v>284</v>
      </c>
    </row>
    <row r="5" spans="1:8" ht="25.7" thickBot="1">
      <c r="A5" s="63" t="s">
        <v>278</v>
      </c>
      <c r="B5" s="56" t="s">
        <v>289</v>
      </c>
      <c r="C5" s="56" t="s">
        <v>280</v>
      </c>
      <c r="D5" s="56" t="s">
        <v>281</v>
      </c>
      <c r="E5" s="57" t="s">
        <v>290</v>
      </c>
      <c r="F5" s="56" t="s">
        <v>283</v>
      </c>
      <c r="G5" s="65">
        <v>42765</v>
      </c>
      <c r="H5" s="71" t="s">
        <v>284</v>
      </c>
    </row>
    <row r="6" spans="1:8" ht="25.7" thickBot="1">
      <c r="A6" s="62" t="s">
        <v>278</v>
      </c>
      <c r="B6" s="58" t="s">
        <v>291</v>
      </c>
      <c r="C6" s="58" t="s">
        <v>280</v>
      </c>
      <c r="D6" s="58" t="s">
        <v>281</v>
      </c>
      <c r="E6" s="59" t="s">
        <v>292</v>
      </c>
      <c r="F6" s="58" t="s">
        <v>283</v>
      </c>
      <c r="G6" s="64">
        <v>42772</v>
      </c>
      <c r="H6" s="70" t="s">
        <v>284</v>
      </c>
    </row>
    <row r="7" spans="1:8" ht="25.7" thickBot="1">
      <c r="A7" s="63" t="s">
        <v>278</v>
      </c>
      <c r="B7" s="56" t="s">
        <v>293</v>
      </c>
      <c r="C7" s="56" t="s">
        <v>280</v>
      </c>
      <c r="D7" s="56" t="s">
        <v>281</v>
      </c>
      <c r="E7" s="57" t="s">
        <v>294</v>
      </c>
      <c r="F7" s="56" t="s">
        <v>283</v>
      </c>
      <c r="G7" s="65">
        <v>42779</v>
      </c>
      <c r="H7" s="71" t="s">
        <v>284</v>
      </c>
    </row>
    <row r="8" spans="1:8" ht="25.7" thickBot="1">
      <c r="A8" s="62" t="s">
        <v>278</v>
      </c>
      <c r="B8" s="58" t="s">
        <v>295</v>
      </c>
      <c r="C8" s="58" t="s">
        <v>280</v>
      </c>
      <c r="D8" s="58" t="s">
        <v>281</v>
      </c>
      <c r="E8" s="59" t="s">
        <v>296</v>
      </c>
      <c r="F8" s="58" t="s">
        <v>283</v>
      </c>
      <c r="G8" s="64">
        <v>42786</v>
      </c>
      <c r="H8" s="70" t="s">
        <v>284</v>
      </c>
    </row>
    <row r="9" spans="1:8" ht="25.7" thickBot="1">
      <c r="A9" s="63" t="s">
        <v>278</v>
      </c>
      <c r="B9" s="56" t="s">
        <v>297</v>
      </c>
      <c r="C9" s="56" t="s">
        <v>280</v>
      </c>
      <c r="D9" s="56" t="s">
        <v>281</v>
      </c>
      <c r="E9" s="57" t="s">
        <v>298</v>
      </c>
      <c r="F9" s="56" t="s">
        <v>283</v>
      </c>
      <c r="G9" s="65">
        <v>42793</v>
      </c>
      <c r="H9" s="71" t="s">
        <v>284</v>
      </c>
    </row>
    <row r="10" spans="1:8" ht="25.7" thickBot="1">
      <c r="A10" s="62" t="s">
        <v>278</v>
      </c>
      <c r="B10" s="58" t="s">
        <v>299</v>
      </c>
      <c r="C10" s="58" t="s">
        <v>280</v>
      </c>
      <c r="D10" s="58" t="s">
        <v>281</v>
      </c>
      <c r="E10" s="59" t="s">
        <v>300</v>
      </c>
      <c r="F10" s="58" t="s">
        <v>283</v>
      </c>
      <c r="G10" s="64">
        <v>42800</v>
      </c>
      <c r="H10" s="70" t="s">
        <v>284</v>
      </c>
    </row>
    <row r="11" spans="1:8" ht="25.7" thickBot="1">
      <c r="A11" s="63" t="s">
        <v>278</v>
      </c>
      <c r="B11" s="56" t="s">
        <v>301</v>
      </c>
      <c r="C11" s="56" t="s">
        <v>280</v>
      </c>
      <c r="D11" s="56" t="s">
        <v>281</v>
      </c>
      <c r="E11" s="57" t="s">
        <v>302</v>
      </c>
      <c r="F11" s="56" t="s">
        <v>303</v>
      </c>
      <c r="G11" s="65">
        <v>42807</v>
      </c>
      <c r="H11" s="71" t="s">
        <v>284</v>
      </c>
    </row>
    <row r="12" spans="1:8" ht="25.7" thickBot="1">
      <c r="A12" s="62" t="s">
        <v>278</v>
      </c>
      <c r="B12" s="58" t="s">
        <v>304</v>
      </c>
      <c r="C12" s="58" t="s">
        <v>280</v>
      </c>
      <c r="D12" s="58" t="s">
        <v>305</v>
      </c>
      <c r="E12" s="59" t="s">
        <v>306</v>
      </c>
      <c r="F12" s="58" t="s">
        <v>307</v>
      </c>
      <c r="G12" s="64">
        <v>42808</v>
      </c>
      <c r="H12" s="70" t="s">
        <v>284</v>
      </c>
    </row>
    <row r="13" spans="1:8" ht="25.7" thickBot="1">
      <c r="A13" s="63" t="s">
        <v>278</v>
      </c>
      <c r="B13" s="56" t="s">
        <v>301</v>
      </c>
      <c r="C13" s="56" t="s">
        <v>280</v>
      </c>
      <c r="D13" s="56" t="s">
        <v>305</v>
      </c>
      <c r="E13" s="57" t="s">
        <v>302</v>
      </c>
      <c r="F13" s="56" t="s">
        <v>283</v>
      </c>
      <c r="G13" s="65">
        <v>42811</v>
      </c>
      <c r="H13" s="71" t="s">
        <v>284</v>
      </c>
    </row>
    <row r="14" spans="1:8" ht="25.7" thickBot="1">
      <c r="A14" s="62" t="s">
        <v>278</v>
      </c>
      <c r="B14" s="58" t="s">
        <v>304</v>
      </c>
      <c r="C14" s="58" t="s">
        <v>280</v>
      </c>
      <c r="D14" s="58" t="s">
        <v>281</v>
      </c>
      <c r="E14" s="59" t="s">
        <v>306</v>
      </c>
      <c r="F14" s="58" t="s">
        <v>283</v>
      </c>
      <c r="G14" s="64">
        <v>42814</v>
      </c>
      <c r="H14" s="70" t="s">
        <v>284</v>
      </c>
    </row>
    <row r="15" spans="1:8" ht="25.7" thickBot="1">
      <c r="A15" s="63" t="s">
        <v>278</v>
      </c>
      <c r="B15" s="56" t="s">
        <v>308</v>
      </c>
      <c r="C15" s="56" t="s">
        <v>280</v>
      </c>
      <c r="D15" s="56" t="s">
        <v>281</v>
      </c>
      <c r="E15" s="57" t="s">
        <v>309</v>
      </c>
      <c r="F15" s="56" t="s">
        <v>283</v>
      </c>
      <c r="G15" s="65">
        <v>42821</v>
      </c>
      <c r="H15" s="71" t="s">
        <v>284</v>
      </c>
    </row>
    <row r="16" spans="1:8" ht="25.7" thickBot="1">
      <c r="A16" s="62" t="s">
        <v>278</v>
      </c>
      <c r="B16" s="58" t="s">
        <v>310</v>
      </c>
      <c r="C16" s="58" t="s">
        <v>280</v>
      </c>
      <c r="D16" s="58" t="s">
        <v>281</v>
      </c>
      <c r="E16" s="59" t="s">
        <v>311</v>
      </c>
      <c r="F16" s="58" t="s">
        <v>283</v>
      </c>
      <c r="G16" s="64">
        <v>42828</v>
      </c>
      <c r="H16" s="70" t="s">
        <v>284</v>
      </c>
    </row>
    <row r="17" spans="1:8" ht="25.7" thickBot="1">
      <c r="A17" s="63" t="s">
        <v>278</v>
      </c>
      <c r="B17" s="56" t="s">
        <v>312</v>
      </c>
      <c r="C17" s="56" t="s">
        <v>280</v>
      </c>
      <c r="D17" s="56" t="s">
        <v>281</v>
      </c>
      <c r="E17" s="57" t="s">
        <v>313</v>
      </c>
      <c r="F17" s="56" t="s">
        <v>283</v>
      </c>
      <c r="G17" s="65">
        <v>42835</v>
      </c>
      <c r="H17" s="71" t="s">
        <v>284</v>
      </c>
    </row>
    <row r="18" spans="1:8" ht="25.7" thickBot="1">
      <c r="A18" s="62" t="s">
        <v>278</v>
      </c>
      <c r="B18" s="58" t="s">
        <v>314</v>
      </c>
      <c r="C18" s="58" t="s">
        <v>280</v>
      </c>
      <c r="D18" s="58" t="s">
        <v>281</v>
      </c>
      <c r="E18" s="59" t="s">
        <v>315</v>
      </c>
      <c r="F18" s="58" t="s">
        <v>283</v>
      </c>
      <c r="G18" s="64">
        <v>42842</v>
      </c>
      <c r="H18" s="70" t="s">
        <v>284</v>
      </c>
    </row>
    <row r="19" spans="1:8" ht="25.7" thickBot="1">
      <c r="A19" s="63" t="s">
        <v>278</v>
      </c>
      <c r="B19" s="56" t="s">
        <v>316</v>
      </c>
      <c r="C19" s="56" t="s">
        <v>280</v>
      </c>
      <c r="D19" s="56" t="s">
        <v>281</v>
      </c>
      <c r="E19" s="57" t="s">
        <v>317</v>
      </c>
      <c r="F19" s="56" t="s">
        <v>283</v>
      </c>
      <c r="G19" s="65">
        <v>42849</v>
      </c>
      <c r="H19" s="71" t="s">
        <v>284</v>
      </c>
    </row>
    <row r="20" spans="1:8" ht="25.7" thickBot="1">
      <c r="A20" s="62" t="s">
        <v>278</v>
      </c>
      <c r="B20" s="58" t="s">
        <v>318</v>
      </c>
      <c r="C20" s="58" t="s">
        <v>280</v>
      </c>
      <c r="D20" s="58" t="s">
        <v>281</v>
      </c>
      <c r="E20" s="59" t="s">
        <v>319</v>
      </c>
      <c r="F20" s="58" t="s">
        <v>283</v>
      </c>
      <c r="G20" s="64">
        <v>42856</v>
      </c>
      <c r="H20" s="70" t="s">
        <v>284</v>
      </c>
    </row>
    <row r="21" spans="1:8" ht="25.7" thickBot="1">
      <c r="A21" s="63" t="s">
        <v>278</v>
      </c>
      <c r="B21" s="56" t="s">
        <v>320</v>
      </c>
      <c r="C21" s="56" t="s">
        <v>280</v>
      </c>
      <c r="D21" s="56" t="s">
        <v>281</v>
      </c>
      <c r="E21" s="57" t="s">
        <v>321</v>
      </c>
      <c r="F21" s="56" t="s">
        <v>283</v>
      </c>
      <c r="G21" s="65">
        <v>42863</v>
      </c>
      <c r="H21" s="71" t="s">
        <v>284</v>
      </c>
    </row>
    <row r="22" spans="1:8" ht="25.7" thickBot="1">
      <c r="A22" s="62" t="s">
        <v>278</v>
      </c>
      <c r="B22" s="58" t="s">
        <v>322</v>
      </c>
      <c r="C22" s="58" t="s">
        <v>280</v>
      </c>
      <c r="D22" s="58" t="s">
        <v>281</v>
      </c>
      <c r="E22" s="59" t="s">
        <v>323</v>
      </c>
      <c r="F22" s="58" t="s">
        <v>283</v>
      </c>
      <c r="G22" s="64">
        <v>42870</v>
      </c>
      <c r="H22" s="70" t="s">
        <v>284</v>
      </c>
    </row>
    <row r="23" spans="1:8" ht="25.7" thickBot="1">
      <c r="A23" s="63" t="s">
        <v>278</v>
      </c>
      <c r="B23" s="56" t="s">
        <v>324</v>
      </c>
      <c r="C23" s="56" t="s">
        <v>280</v>
      </c>
      <c r="D23" s="56" t="s">
        <v>281</v>
      </c>
      <c r="E23" s="57" t="s">
        <v>325</v>
      </c>
      <c r="F23" s="56" t="s">
        <v>283</v>
      </c>
      <c r="G23" s="65">
        <v>42877</v>
      </c>
      <c r="H23" s="71" t="s">
        <v>284</v>
      </c>
    </row>
    <row r="24" spans="1:8" ht="25.7" thickBot="1">
      <c r="A24" s="62" t="s">
        <v>278</v>
      </c>
      <c r="B24" s="58" t="s">
        <v>326</v>
      </c>
      <c r="C24" s="58" t="s">
        <v>280</v>
      </c>
      <c r="D24" s="58" t="s">
        <v>281</v>
      </c>
      <c r="E24" s="59" t="s">
        <v>327</v>
      </c>
      <c r="F24" s="58" t="s">
        <v>283</v>
      </c>
      <c r="G24" s="64">
        <v>42884</v>
      </c>
      <c r="H24" s="70" t="s">
        <v>284</v>
      </c>
    </row>
    <row r="25" spans="1:8" ht="25.7" thickBot="1">
      <c r="A25" s="63" t="s">
        <v>278</v>
      </c>
      <c r="B25" s="56" t="s">
        <v>328</v>
      </c>
      <c r="C25" s="56" t="s">
        <v>280</v>
      </c>
      <c r="D25" s="56" t="s">
        <v>281</v>
      </c>
      <c r="E25" s="57" t="s">
        <v>329</v>
      </c>
      <c r="F25" s="56" t="s">
        <v>283</v>
      </c>
      <c r="G25" s="65">
        <v>42891</v>
      </c>
      <c r="H25" s="71" t="s">
        <v>284</v>
      </c>
    </row>
    <row r="26" spans="1:8" ht="25.7" thickBot="1">
      <c r="A26" s="62" t="s">
        <v>278</v>
      </c>
      <c r="B26" s="58" t="s">
        <v>330</v>
      </c>
      <c r="C26" s="58" t="s">
        <v>280</v>
      </c>
      <c r="D26" s="58" t="s">
        <v>281</v>
      </c>
      <c r="E26" s="59" t="s">
        <v>331</v>
      </c>
      <c r="F26" s="58" t="s">
        <v>283</v>
      </c>
      <c r="G26" s="64">
        <v>42898</v>
      </c>
      <c r="H26" s="70" t="s">
        <v>284</v>
      </c>
    </row>
    <row r="27" spans="1:8" ht="25.7" thickBot="1">
      <c r="A27" s="60" t="s">
        <v>278</v>
      </c>
      <c r="B27" s="72" t="s">
        <v>332</v>
      </c>
      <c r="C27" s="72" t="s">
        <v>280</v>
      </c>
      <c r="D27" s="72" t="s">
        <v>281</v>
      </c>
      <c r="E27" s="61" t="s">
        <v>333</v>
      </c>
      <c r="F27" s="72" t="s">
        <v>283</v>
      </c>
      <c r="G27" s="73">
        <v>42905</v>
      </c>
      <c r="H27" s="74" t="s">
        <v>284</v>
      </c>
    </row>
    <row r="28" spans="1:8" ht="25.7" thickBot="1">
      <c r="A28" s="62" t="s">
        <v>278</v>
      </c>
      <c r="B28" s="58" t="s">
        <v>334</v>
      </c>
      <c r="C28" s="58" t="s">
        <v>280</v>
      </c>
      <c r="D28" s="58" t="s">
        <v>281</v>
      </c>
      <c r="E28" s="59" t="s">
        <v>335</v>
      </c>
      <c r="F28" s="58" t="s">
        <v>283</v>
      </c>
      <c r="G28" s="64">
        <v>42912</v>
      </c>
      <c r="H28" s="70" t="s">
        <v>284</v>
      </c>
    </row>
    <row r="29" spans="1:8" ht="25.7" thickBot="1">
      <c r="A29" s="63" t="s">
        <v>278</v>
      </c>
      <c r="B29" s="56" t="s">
        <v>336</v>
      </c>
      <c r="C29" s="56" t="s">
        <v>280</v>
      </c>
      <c r="D29" s="56" t="s">
        <v>281</v>
      </c>
      <c r="E29" s="57" t="s">
        <v>337</v>
      </c>
      <c r="F29" s="56" t="s">
        <v>283</v>
      </c>
      <c r="G29" s="65">
        <v>42919</v>
      </c>
      <c r="H29" s="71" t="s">
        <v>284</v>
      </c>
    </row>
    <row r="30" spans="1:8" ht="25.7" thickBot="1">
      <c r="A30" s="62" t="s">
        <v>278</v>
      </c>
      <c r="B30" s="58" t="s">
        <v>338</v>
      </c>
      <c r="C30" s="58" t="s">
        <v>280</v>
      </c>
      <c r="D30" s="58" t="s">
        <v>281</v>
      </c>
      <c r="E30" s="59" t="s">
        <v>339</v>
      </c>
      <c r="F30" s="58" t="s">
        <v>283</v>
      </c>
      <c r="G30" s="64">
        <v>42926</v>
      </c>
      <c r="H30" s="70" t="s">
        <v>284</v>
      </c>
    </row>
    <row r="31" spans="1:8" ht="25.7" thickBot="1">
      <c r="A31" s="63" t="s">
        <v>278</v>
      </c>
      <c r="B31" s="56" t="s">
        <v>340</v>
      </c>
      <c r="C31" s="56" t="s">
        <v>280</v>
      </c>
      <c r="D31" s="56" t="s">
        <v>281</v>
      </c>
      <c r="E31" s="57" t="s">
        <v>341</v>
      </c>
      <c r="F31" s="56" t="s">
        <v>283</v>
      </c>
      <c r="G31" s="65">
        <v>42933</v>
      </c>
      <c r="H31" s="71" t="s">
        <v>284</v>
      </c>
    </row>
    <row r="32" spans="1:8" ht="25.7" thickBot="1">
      <c r="A32" s="62" t="s">
        <v>278</v>
      </c>
      <c r="B32" s="58" t="s">
        <v>342</v>
      </c>
      <c r="C32" s="58" t="s">
        <v>280</v>
      </c>
      <c r="D32" s="58" t="s">
        <v>281</v>
      </c>
      <c r="E32" s="59" t="s">
        <v>343</v>
      </c>
      <c r="F32" s="58" t="s">
        <v>283</v>
      </c>
      <c r="G32" s="64">
        <v>42940</v>
      </c>
      <c r="H32" s="70" t="s">
        <v>284</v>
      </c>
    </row>
    <row r="33" spans="1:8" ht="25.7" thickBot="1">
      <c r="A33" s="63" t="s">
        <v>278</v>
      </c>
      <c r="B33" s="56" t="s">
        <v>344</v>
      </c>
      <c r="C33" s="56" t="s">
        <v>280</v>
      </c>
      <c r="D33" s="56" t="s">
        <v>281</v>
      </c>
      <c r="E33" s="57" t="s">
        <v>345</v>
      </c>
      <c r="F33" s="56" t="s">
        <v>283</v>
      </c>
      <c r="G33" s="65">
        <v>42947</v>
      </c>
      <c r="H33" s="71" t="s">
        <v>284</v>
      </c>
    </row>
    <row r="34" spans="1:8" ht="25.7" thickBot="1">
      <c r="A34" s="62" t="s">
        <v>278</v>
      </c>
      <c r="B34" s="58" t="s">
        <v>346</v>
      </c>
      <c r="C34" s="58" t="s">
        <v>280</v>
      </c>
      <c r="D34" s="58" t="s">
        <v>281</v>
      </c>
      <c r="E34" s="59" t="s">
        <v>347</v>
      </c>
      <c r="F34" s="58" t="s">
        <v>283</v>
      </c>
      <c r="G34" s="64">
        <v>42954</v>
      </c>
      <c r="H34" s="70" t="s">
        <v>284</v>
      </c>
    </row>
    <row r="35" spans="1:8" ht="25.7" thickBot="1">
      <c r="A35" s="63" t="s">
        <v>278</v>
      </c>
      <c r="B35" s="56" t="s">
        <v>348</v>
      </c>
      <c r="C35" s="56" t="s">
        <v>280</v>
      </c>
      <c r="D35" s="56" t="s">
        <v>281</v>
      </c>
      <c r="E35" s="57" t="s">
        <v>349</v>
      </c>
      <c r="F35" s="56" t="s">
        <v>283</v>
      </c>
      <c r="G35" s="65">
        <v>42961</v>
      </c>
      <c r="H35" s="71" t="s">
        <v>284</v>
      </c>
    </row>
    <row r="36" spans="1:8" ht="25.7" thickBot="1">
      <c r="A36" s="62" t="s">
        <v>278</v>
      </c>
      <c r="B36" s="58" t="s">
        <v>350</v>
      </c>
      <c r="C36" s="58" t="s">
        <v>280</v>
      </c>
      <c r="D36" s="58" t="s">
        <v>281</v>
      </c>
      <c r="E36" s="59" t="s">
        <v>351</v>
      </c>
      <c r="F36" s="58" t="s">
        <v>283</v>
      </c>
      <c r="G36" s="64">
        <v>42968</v>
      </c>
      <c r="H36" s="70" t="s">
        <v>284</v>
      </c>
    </row>
    <row r="37" spans="1:8" ht="25.7" thickBot="1">
      <c r="A37" s="63" t="s">
        <v>278</v>
      </c>
      <c r="B37" s="56" t="s">
        <v>352</v>
      </c>
      <c r="C37" s="56" t="s">
        <v>280</v>
      </c>
      <c r="D37" s="56" t="s">
        <v>281</v>
      </c>
      <c r="E37" s="57" t="s">
        <v>353</v>
      </c>
      <c r="F37" s="56" t="s">
        <v>283</v>
      </c>
      <c r="G37" s="65">
        <v>42975</v>
      </c>
      <c r="H37" s="71" t="s">
        <v>284</v>
      </c>
    </row>
    <row r="38" spans="1:8" ht="25.7" thickBot="1">
      <c r="A38" s="62" t="s">
        <v>278</v>
      </c>
      <c r="B38" s="58" t="s">
        <v>354</v>
      </c>
      <c r="C38" s="58" t="s">
        <v>280</v>
      </c>
      <c r="D38" s="58" t="s">
        <v>281</v>
      </c>
      <c r="E38" s="59" t="s">
        <v>355</v>
      </c>
      <c r="F38" s="58" t="s">
        <v>283</v>
      </c>
      <c r="G38" s="64">
        <v>42982</v>
      </c>
      <c r="H38" s="70" t="s">
        <v>284</v>
      </c>
    </row>
    <row r="39" spans="1:8" ht="25.7" thickBot="1">
      <c r="A39" s="63" t="s">
        <v>278</v>
      </c>
      <c r="B39" s="56" t="s">
        <v>356</v>
      </c>
      <c r="C39" s="56" t="s">
        <v>280</v>
      </c>
      <c r="D39" s="56" t="s">
        <v>281</v>
      </c>
      <c r="E39" s="57" t="s">
        <v>357</v>
      </c>
      <c r="F39" s="56" t="s">
        <v>283</v>
      </c>
      <c r="G39" s="65">
        <v>42989</v>
      </c>
      <c r="H39" s="71" t="s">
        <v>284</v>
      </c>
    </row>
    <row r="40" spans="1:8" ht="25.7" thickBot="1">
      <c r="A40" s="62" t="s">
        <v>278</v>
      </c>
      <c r="B40" s="58" t="s">
        <v>358</v>
      </c>
      <c r="C40" s="58" t="s">
        <v>280</v>
      </c>
      <c r="D40" s="58" t="s">
        <v>281</v>
      </c>
      <c r="E40" s="59" t="s">
        <v>359</v>
      </c>
      <c r="F40" s="58" t="s">
        <v>283</v>
      </c>
      <c r="G40" s="64">
        <v>42996</v>
      </c>
      <c r="H40" s="70" t="s">
        <v>284</v>
      </c>
    </row>
    <row r="41" spans="1:8" ht="25.7" thickBot="1">
      <c r="A41" s="63" t="s">
        <v>278</v>
      </c>
      <c r="B41" s="56" t="s">
        <v>360</v>
      </c>
      <c r="C41" s="56" t="s">
        <v>280</v>
      </c>
      <c r="D41" s="56" t="s">
        <v>281</v>
      </c>
      <c r="E41" s="57" t="s">
        <v>361</v>
      </c>
      <c r="F41" s="56" t="s">
        <v>283</v>
      </c>
      <c r="G41" s="65">
        <v>43003</v>
      </c>
      <c r="H41" s="71" t="s">
        <v>284</v>
      </c>
    </row>
    <row r="42" spans="1:8" ht="25.7" thickBot="1">
      <c r="A42" s="62" t="s">
        <v>278</v>
      </c>
      <c r="B42" s="58" t="s">
        <v>362</v>
      </c>
      <c r="C42" s="58" t="s">
        <v>280</v>
      </c>
      <c r="D42" s="58" t="s">
        <v>281</v>
      </c>
      <c r="E42" s="59" t="s">
        <v>363</v>
      </c>
      <c r="F42" s="58" t="s">
        <v>283</v>
      </c>
      <c r="G42" s="64">
        <v>43010</v>
      </c>
      <c r="H42" s="70" t="s">
        <v>284</v>
      </c>
    </row>
    <row r="43" spans="1:8" ht="25.7" thickBot="1">
      <c r="A43" s="63" t="s">
        <v>278</v>
      </c>
      <c r="B43" s="56" t="s">
        <v>364</v>
      </c>
      <c r="C43" s="56" t="s">
        <v>280</v>
      </c>
      <c r="D43" s="56" t="s">
        <v>281</v>
      </c>
      <c r="E43" s="57" t="s">
        <v>365</v>
      </c>
      <c r="F43" s="56" t="s">
        <v>283</v>
      </c>
      <c r="G43" s="65">
        <v>43017</v>
      </c>
      <c r="H43" s="71" t="s">
        <v>284</v>
      </c>
    </row>
    <row r="44" spans="1:8" ht="25.7" thickBot="1">
      <c r="A44" s="62" t="s">
        <v>278</v>
      </c>
      <c r="B44" s="58" t="s">
        <v>366</v>
      </c>
      <c r="C44" s="58" t="s">
        <v>280</v>
      </c>
      <c r="D44" s="58" t="s">
        <v>281</v>
      </c>
      <c r="E44" s="59" t="s">
        <v>367</v>
      </c>
      <c r="F44" s="58" t="s">
        <v>283</v>
      </c>
      <c r="G44" s="64">
        <v>43024</v>
      </c>
      <c r="H44" s="70" t="s">
        <v>284</v>
      </c>
    </row>
    <row r="45" spans="1:8" ht="25.7" thickBot="1">
      <c r="A45" s="63" t="s">
        <v>278</v>
      </c>
      <c r="B45" s="56" t="s">
        <v>368</v>
      </c>
      <c r="C45" s="56" t="s">
        <v>280</v>
      </c>
      <c r="D45" s="56" t="s">
        <v>281</v>
      </c>
      <c r="E45" s="57" t="s">
        <v>369</v>
      </c>
      <c r="F45" s="56" t="s">
        <v>283</v>
      </c>
      <c r="G45" s="65">
        <v>43031</v>
      </c>
      <c r="H45" s="71" t="s">
        <v>284</v>
      </c>
    </row>
    <row r="46" spans="1:8" ht="25.7" thickBot="1">
      <c r="A46" s="62" t="s">
        <v>278</v>
      </c>
      <c r="B46" s="58" t="s">
        <v>370</v>
      </c>
      <c r="C46" s="58" t="s">
        <v>280</v>
      </c>
      <c r="D46" s="58" t="s">
        <v>281</v>
      </c>
      <c r="E46" s="59" t="s">
        <v>371</v>
      </c>
      <c r="F46" s="58" t="s">
        <v>283</v>
      </c>
      <c r="G46" s="64">
        <v>43038</v>
      </c>
      <c r="H46" s="70" t="s">
        <v>284</v>
      </c>
    </row>
    <row r="47" spans="1:8" ht="25.7" thickBot="1">
      <c r="A47" s="63" t="s">
        <v>278</v>
      </c>
      <c r="B47" s="56" t="s">
        <v>372</v>
      </c>
      <c r="C47" s="56" t="s">
        <v>280</v>
      </c>
      <c r="D47" s="56" t="s">
        <v>281</v>
      </c>
      <c r="E47" s="57" t="s">
        <v>373</v>
      </c>
      <c r="F47" s="56" t="s">
        <v>283</v>
      </c>
      <c r="G47" s="65">
        <v>43045</v>
      </c>
      <c r="H47" s="71" t="s">
        <v>284</v>
      </c>
    </row>
    <row r="48" spans="1:8" ht="25.7" thickBot="1">
      <c r="A48" s="62" t="s">
        <v>278</v>
      </c>
      <c r="B48" s="58" t="s">
        <v>374</v>
      </c>
      <c r="C48" s="58" t="s">
        <v>280</v>
      </c>
      <c r="D48" s="58" t="s">
        <v>281</v>
      </c>
      <c r="E48" s="59" t="s">
        <v>375</v>
      </c>
      <c r="F48" s="58" t="s">
        <v>283</v>
      </c>
      <c r="G48" s="64">
        <v>43052</v>
      </c>
      <c r="H48" s="70" t="s">
        <v>284</v>
      </c>
    </row>
    <row r="49" spans="1:8" ht="25.7" thickBot="1">
      <c r="A49" s="63" t="s">
        <v>278</v>
      </c>
      <c r="B49" s="56" t="s">
        <v>376</v>
      </c>
      <c r="C49" s="56" t="s">
        <v>280</v>
      </c>
      <c r="D49" s="56" t="s">
        <v>281</v>
      </c>
      <c r="E49" s="57" t="s">
        <v>377</v>
      </c>
      <c r="F49" s="56" t="s">
        <v>283</v>
      </c>
      <c r="G49" s="65">
        <v>43059</v>
      </c>
      <c r="H49" s="71" t="s">
        <v>284</v>
      </c>
    </row>
    <row r="50" spans="1:8" ht="25.7" thickBot="1">
      <c r="A50" s="62" t="s">
        <v>278</v>
      </c>
      <c r="B50" s="58" t="s">
        <v>378</v>
      </c>
      <c r="C50" s="58" t="s">
        <v>280</v>
      </c>
      <c r="D50" s="58" t="s">
        <v>281</v>
      </c>
      <c r="E50" s="59" t="s">
        <v>379</v>
      </c>
      <c r="F50" s="58" t="s">
        <v>283</v>
      </c>
      <c r="G50" s="64">
        <v>43066</v>
      </c>
      <c r="H50" s="70" t="s">
        <v>284</v>
      </c>
    </row>
    <row r="51" spans="1:8" ht="25.7" thickBot="1">
      <c r="A51" s="63" t="s">
        <v>278</v>
      </c>
      <c r="B51" s="56" t="s">
        <v>380</v>
      </c>
      <c r="C51" s="56" t="s">
        <v>280</v>
      </c>
      <c r="D51" s="56" t="s">
        <v>281</v>
      </c>
      <c r="E51" s="57" t="s">
        <v>381</v>
      </c>
      <c r="F51" s="56" t="s">
        <v>283</v>
      </c>
      <c r="G51" s="65">
        <v>43073</v>
      </c>
      <c r="H51" s="71" t="s">
        <v>284</v>
      </c>
    </row>
    <row r="52" spans="1:8" ht="25.7" thickBot="1">
      <c r="A52" s="75" t="s">
        <v>278</v>
      </c>
      <c r="B52" s="76" t="s">
        <v>382</v>
      </c>
      <c r="C52" s="76" t="s">
        <v>280</v>
      </c>
      <c r="D52" s="76" t="s">
        <v>281</v>
      </c>
      <c r="E52" s="77" t="s">
        <v>383</v>
      </c>
      <c r="F52" s="76" t="s">
        <v>283</v>
      </c>
      <c r="G52" s="78">
        <v>43080</v>
      </c>
      <c r="H52" s="79" t="s">
        <v>284</v>
      </c>
    </row>
    <row r="53" spans="1:8" ht="25.7" thickBot="1">
      <c r="A53" s="60" t="s">
        <v>278</v>
      </c>
      <c r="B53" s="72" t="s">
        <v>384</v>
      </c>
      <c r="C53" s="72" t="s">
        <v>280</v>
      </c>
      <c r="D53" s="72" t="s">
        <v>281</v>
      </c>
      <c r="E53" s="61" t="s">
        <v>385</v>
      </c>
      <c r="F53" s="72" t="s">
        <v>283</v>
      </c>
      <c r="G53" s="73">
        <v>43087</v>
      </c>
      <c r="H53" s="74" t="s">
        <v>284</v>
      </c>
    </row>
  </sheetData>
  <hyperlinks>
    <hyperlink ref="A1" r:id="rId1" display="https://www.apps.ups.com/ebilling/payment/showPaymentActivity.action?sortColumn=1&amp;reportId=payment_history&amp;transformerId=tr2&amp;ascending=false&amp;currentGroup=1" xr:uid="{00000000-0004-0000-0100-000000000000}"/>
    <hyperlink ref="B1" r:id="rId2" display="https://www.apps.ups.com/ebilling/payment/showPaymentActivity.action?sortColumn=3&amp;reportId=payment_history&amp;transformerId=tr2&amp;ascending=false&amp;currentGroup=1" xr:uid="{00000000-0004-0000-0100-000001000000}"/>
    <hyperlink ref="C1" r:id="rId3" display="https://www.apps.ups.com/ebilling/payment/showPaymentActivity.action?sortColumn=4&amp;reportId=payment_history&amp;transformerId=tr2&amp;ascending=false&amp;currentGroup=1" xr:uid="{00000000-0004-0000-0100-000002000000}"/>
    <hyperlink ref="D1" r:id="rId4" display="https://www.apps.ups.com/ebilling/payment/showPaymentActivity.action?sortColumn=5&amp;reportId=payment_history&amp;transformerId=tr2&amp;ascending=false&amp;currentGroup=1" xr:uid="{00000000-0004-0000-0100-000003000000}"/>
    <hyperlink ref="E1" r:id="rId5" display="https://www.apps.ups.com/ebilling/payment/showPaymentActivity.action?sortColumn=6&amp;reportId=payment_history&amp;transformerId=tr2&amp;ascending=false&amp;currentGroup=1" xr:uid="{00000000-0004-0000-0100-000004000000}"/>
    <hyperlink ref="F1" r:id="rId6" display="https://www.apps.ups.com/ebilling/payment/showPaymentActivity.action?sortColumn=7&amp;reportId=payment_history&amp;transformerId=tr2&amp;ascending=false&amp;currentGroup=1" xr:uid="{00000000-0004-0000-0100-000005000000}"/>
    <hyperlink ref="G1" r:id="rId7" display="https://www.apps.ups.com/ebilling/payment/showPaymentActivity.action?sortColumn=8&amp;reportId=payment_history&amp;transformerId=tr2&amp;ascending=false&amp;currentGroup=1" xr:uid="{00000000-0004-0000-0100-000006000000}"/>
    <hyperlink ref="H1" r:id="rId8" display="https://www.apps.ups.com/ebilling/payment/showPaymentActivity.action?sortColumn=9&amp;reportId=payment_history&amp;transformerId=tr2&amp;ascending=false&amp;currentGroup=1" xr:uid="{00000000-0004-0000-0100-000007000000}"/>
    <hyperlink ref="H2" r:id="rId9" display="https://www.apps.ups.com/ebilling/payment/paymentViewDetails.action?paymentId=8FB2A37E208AFAEEE5714116A88DD9111816237BC293F36A3103D9881F9C6333A98E8F4C440CE85BD048802E20C78D55&amp;paymentType=ccard&amp;status=paid&amp;amount=502.67&amp;action=view&amp;title=View%20Details&amp;altPayment_ID=%20&amp;inv_number=00000024A3E3536&amp;accountType=S" xr:uid="{00000000-0004-0000-0100-000008000000}"/>
    <hyperlink ref="H3" r:id="rId10" display="https://www.apps.ups.com/ebilling/payment/paymentViewDetails.action?paymentId=C6DA5FE99316C60A1ECDFEB5DB330F933AA39C8E88FF36F036CC866C8F51F70A6C359E4FB1BDEC43A20DE846D87DE396&amp;paymentType=ccard&amp;status=paid&amp;amount=722.32&amp;action=view&amp;title=View%20Details&amp;altPayment_ID=%20&amp;inv_number=00000024A3E3017&amp;accountType=S" xr:uid="{00000000-0004-0000-0100-000009000000}"/>
    <hyperlink ref="H4" r:id="rId11" display="https://www.apps.ups.com/ebilling/payment/paymentViewDetails.action?paymentId=DD0F05AD4853F2002F2B6328B71A4E9E3A6C10FFF8BCACC6BED460F4F5CF8F1320C35FD7D2E6F09F9FBAC5145132DDE1&amp;paymentType=ccard&amp;status=paid&amp;amount=444.21&amp;action=view&amp;title=View%20Details&amp;altPayment_ID=%20&amp;inv_number=00000024A3E3027&amp;accountType=S" xr:uid="{00000000-0004-0000-0100-00000A000000}"/>
    <hyperlink ref="H5" r:id="rId12" display="https://www.apps.ups.com/ebilling/payment/paymentViewDetails.action?paymentId=DD0F05AD4853F2002F2B6328B71A4E9E9CF12465280BE285FA7F357491FE03E106DA3A21BEE054E384B1035A5E78786F&amp;paymentType=ccard&amp;status=paid&amp;amount=786.83&amp;action=view&amp;title=View%20Details&amp;altPayment_ID=%20&amp;inv_number=00000024A3E3037&amp;accountType=S" xr:uid="{00000000-0004-0000-0100-00000B000000}"/>
    <hyperlink ref="H6" r:id="rId13" display="https://www.apps.ups.com/ebilling/payment/paymentViewDetails.action?paymentId=88E70B6D0D00F61CF2AE10F7A2F695F689A998362470BF7AFADC37556B43D639177417FE0074776D23DC8D4112B482F2&amp;paymentType=ccard&amp;status=paid&amp;amount=649.11&amp;action=view&amp;title=View%20Details&amp;altPayment_ID=%20&amp;inv_number=00000024A3E3047&amp;accountType=S" xr:uid="{00000000-0004-0000-0100-00000C000000}"/>
    <hyperlink ref="H7" r:id="rId14" display="https://www.apps.ups.com/ebilling/payment/paymentViewDetails.action?paymentId=0C56846A5710097CC64BE35EA497D41EA4BE9AFC800E92155CD4A1F7C963CF9A9C299DF5471F498829D488A32E8BBA51&amp;paymentType=ccard&amp;status=paid&amp;amount=924.39&amp;action=view&amp;title=View%20Details&amp;altPayment_ID=%20&amp;inv_number=00000024A3E3057&amp;accountType=S" xr:uid="{00000000-0004-0000-0100-00000D000000}"/>
    <hyperlink ref="H8" r:id="rId15" display="https://www.apps.ups.com/ebilling/payment/paymentViewDetails.action?paymentId=FD276342A9A85444AC9295DD560B75AA1E37BB48700C79A05679F51183C68240B461FAAA70B9570F13C3561058EFE2CE&amp;paymentType=ccard&amp;status=paid&amp;amount=625.32&amp;action=view&amp;title=View%20Details&amp;altPayment_ID=%20&amp;inv_number=00000024A3E3067&amp;accountType=S" xr:uid="{00000000-0004-0000-0100-00000E000000}"/>
    <hyperlink ref="H9" r:id="rId16" display="https://www.apps.ups.com/ebilling/payment/paymentViewDetails.action?paymentId=0EE491BC73CE8F91BEAB7C220B0BC8063799DECB106BD62345A7EA67A485B9F481704D80DAB7022D6373427C77D458FF&amp;paymentType=ccard&amp;status=paid&amp;amount=699.07&amp;action=view&amp;title=View%20Details&amp;altPayment_ID=%20&amp;inv_number=00000024A3E3077&amp;accountType=S" xr:uid="{00000000-0004-0000-0100-00000F000000}"/>
    <hyperlink ref="H10" r:id="rId17" display="https://www.apps.ups.com/ebilling/payment/paymentViewDetails.action?paymentId=0EE491BC73CE8F91BEAB7C220B0BC80653B42E7752A8DFC8504BA7E632A71EDB097A72940E93CBE1EB61507F60FCA880&amp;paymentType=ccard&amp;status=paid&amp;amount=521.91&amp;action=view&amp;title=View%20Details&amp;altPayment_ID=%20&amp;inv_number=00000024A3E3087&amp;accountType=S" xr:uid="{00000000-0004-0000-0100-000010000000}"/>
    <hyperlink ref="H11" r:id="rId18" display="https://www.apps.ups.com/ebilling/payment/paymentViewDetails.action?paymentId=8137B124009314B8C16AB260A54786A47F2DB0F4201833F3145242DFB30EDDC73548BF8CCCD8AEAC92DCDAE4C78D4D02&amp;paymentType=ccard&amp;status=failed&amp;amount=702.14&amp;action=view&amp;title=View%20Details&amp;altPayment_ID=%20&amp;inv_number=00000024A3E3097&amp;accountType=S" xr:uid="{00000000-0004-0000-0100-000011000000}"/>
    <hyperlink ref="H12" r:id="rId19" display="https://www.apps.ups.com/ebilling/payment/paymentViewDetails.action?paymentId=BC7AFB0DB7BDB95D8EFC5A548F4B1232F4BC2B355D4A7CECCC04B989887C1712224677C4558947EA648AFD3C941FB715&amp;paymentType=ccard&amp;status=failed_authorize&amp;amount=669.27&amp;action=view&amp;title=View%20Details&amp;altPayment_ID=%20&amp;inv_number=00000024A3E3107&amp;accountType=S" xr:uid="{00000000-0004-0000-0100-000012000000}"/>
    <hyperlink ref="H13" r:id="rId20" display="https://www.apps.ups.com/ebilling/payment/paymentViewDetails.action?paymentId=BC6C4A4322A99E1A6672EE27ACE0E11BDAF070337E70E65701C32074620CF73F&amp;paymentType=O&amp;payerAccountNumber=000024A3E3&amp;payDate=2017-03-17&amp;amount=702.14&amp;status=paid&amp;action=view&amp;title=View%20Details&amp;altPayment_ID=%20&amp;inv_number=00000024A3E3097&amp;accountType=S" xr:uid="{00000000-0004-0000-0100-000013000000}"/>
    <hyperlink ref="H14" r:id="rId21" display="https://www.apps.ups.com/ebilling/payment/paymentViewDetails.action?paymentId=8137B124009314B8C16AB260A54786A421818A6EAD0911285F1CCB63DA83267622EA698E2B130CD8FE3AF3D430167CAF&amp;paymentType=ccard&amp;status=paid&amp;amount=669.27&amp;action=view&amp;title=View%20Details&amp;altPayment_ID=%20&amp;inv_number=00000024A3E3107&amp;accountType=S" xr:uid="{00000000-0004-0000-0100-000014000000}"/>
    <hyperlink ref="H15" r:id="rId22" display="https://www.apps.ups.com/ebilling/payment/paymentViewDetails.action?paymentId=B3221DE7EFEED495F46B2572865FA4FC56C695790ECA5DA67940997E354CC5CD06DA3A21BEE054E384B1035A5E78786F&amp;paymentType=ccard&amp;status=paid&amp;amount=512.56&amp;action=view&amp;title=View%20Details&amp;altPayment_ID=%20&amp;inv_number=00000024A3E3117&amp;accountType=S" xr:uid="{00000000-0004-0000-0100-000015000000}"/>
    <hyperlink ref="H16" r:id="rId23" display="https://www.apps.ups.com/ebilling/payment/paymentViewDetails.action?paymentId=41664853F2CF74B50D78486C342EAFC8D9FDB9D2E24876E67514EFBD431CD9332DEA9221D5655AD0A36EDA8BE3C6AA18&amp;paymentType=ccard&amp;status=paid&amp;amount=610.48&amp;action=view&amp;title=View%20Details&amp;altPayment_ID=%20&amp;inv_number=00000024A3E3127&amp;accountType=S" xr:uid="{00000000-0004-0000-0100-000016000000}"/>
    <hyperlink ref="H17" r:id="rId24" display="https://www.apps.ups.com/ebilling/payment/paymentViewDetails.action?paymentId=41664853F2CF74B50D78486C342EAFC8C3FCAB309F31F35509AF7DB0A94E169FC30E98C9669F608B31C27DBC8DD3B36C&amp;paymentType=ccard&amp;status=paid&amp;amount=742.74&amp;action=view&amp;title=View%20Details&amp;altPayment_ID=%20&amp;inv_number=00000024A3E3137&amp;accountType=S" xr:uid="{00000000-0004-0000-0100-000017000000}"/>
    <hyperlink ref="H18" r:id="rId25" display="https://www.apps.ups.com/ebilling/payment/paymentViewDetails.action?paymentId=41664853F2CF74B50D78486C342EAFC81C69A5685F4389B8FACB07406F1E9D9FC2232802DE739690748A01426622197D&amp;paymentType=ccard&amp;status=paid&amp;amount=478.66&amp;action=view&amp;title=View%20Details&amp;altPayment_ID=%20&amp;inv_number=00000024A3E3147&amp;accountType=S" xr:uid="{00000000-0004-0000-0100-000018000000}"/>
    <hyperlink ref="H19" r:id="rId26" display="https://www.apps.ups.com/ebilling/payment/paymentViewDetails.action?paymentId=FBD9F4DD0D7CD09BA4BDE22200D006F02FCACC448DC6D1131C87B0292BE130A1302891A7C7C6A08742CD4B5ADB7F35B5&amp;paymentType=ccard&amp;status=paid&amp;amount=563.04&amp;action=view&amp;title=View%20Details&amp;altPayment_ID=%20&amp;inv_number=00000024A3E3157&amp;accountType=S" xr:uid="{00000000-0004-0000-0100-000019000000}"/>
    <hyperlink ref="H20" r:id="rId27" display="https://www.apps.ups.com/ebilling/payment/paymentViewDetails.action?paymentId=FBD9F4DD0D7CD09BA4BDE22200D006F02D962B98DC238BC2F6A11510C7281BBEF7DC2CFC987E7AC8FD0708A3B8611BEC&amp;paymentType=ccard&amp;status=paid&amp;amount=768.27&amp;action=view&amp;title=View%20Details&amp;altPayment_ID=%20&amp;inv_number=00000024A3E3167&amp;accountType=S" xr:uid="{00000000-0004-0000-0100-00001A000000}"/>
    <hyperlink ref="H21" r:id="rId28" display="https://www.apps.ups.com/ebilling/payment/paymentViewDetails.action?paymentId=FBD9F4DD0D7CD09BA4BDE22200D006F0182E3468C7078B8D5A446B95E661A01827F7F6C8F773E646883D7FAD4ABEB195&amp;paymentType=ccard&amp;status=paid&amp;amount=615.88&amp;action=view&amp;title=View%20Details&amp;altPayment_ID=%20&amp;inv_number=00000024A3E3177&amp;accountType=S" xr:uid="{00000000-0004-0000-0100-00001B000000}"/>
    <hyperlink ref="H22" r:id="rId29" display="https://www.apps.ups.com/ebilling/payment/paymentViewDetails.action?paymentId=FCDF083BD0ACA385D9763DB7CBD82C3C2FE59E864497FF899069188978C90A269B201E6AE202A9F3225FC197F5922F93&amp;paymentType=ccard&amp;status=paid&amp;amount=829.3&amp;action=view&amp;title=View%20Details&amp;altPayment_ID=%20&amp;inv_number=00000024A3E3187&amp;accountType=S" xr:uid="{00000000-0004-0000-0100-00001C000000}"/>
    <hyperlink ref="H23" r:id="rId30" display="https://www.apps.ups.com/ebilling/payment/paymentViewDetails.action?paymentId=97BB4F06D01749E19C65876349216EDCE65B041B9CD36AC25F4460891249294EF602E72AB7CF49F901011EF6F91F4C07&amp;paymentType=ccard&amp;status=paid&amp;amount=641.56&amp;action=view&amp;title=View%20Details&amp;altPayment_ID=%20&amp;inv_number=00000024A3E3197&amp;accountType=S" xr:uid="{00000000-0004-0000-0100-00001D000000}"/>
    <hyperlink ref="H24" r:id="rId31" display="https://www.apps.ups.com/ebilling/payment/paymentViewDetails.action?paymentId=0E2E0A45E80D4C2EE37C63231013F9E5842D74DD6B50B85E181D4B3E9989A1073EAC313A7D4499AF7E5E6E795EDBDB49&amp;paymentType=ccard&amp;status=paid&amp;amount=478.22&amp;action=view&amp;title=View%20Details&amp;altPayment_ID=%20&amp;inv_number=00000024A3E3207&amp;accountType=S" xr:uid="{00000000-0004-0000-0100-00001E000000}"/>
    <hyperlink ref="H25" r:id="rId32" display="https://www.apps.ups.com/ebilling/payment/paymentViewDetails.action?paymentId=0E2E0A45E80D4C2EE37C63231013F9E5081747DECF9AAAA679874E7809618A69177417FE0074776D23DC8D4112B482F2&amp;paymentType=ccard&amp;status=paid&amp;amount=497.41&amp;action=view&amp;title=View%20Details&amp;altPayment_ID=%20&amp;inv_number=00000024A3E3217&amp;accountType=S" xr:uid="{00000000-0004-0000-0100-00001F000000}"/>
    <hyperlink ref="H26" r:id="rId33" display="https://www.apps.ups.com/ebilling/payment/paymentViewDetails.action?paymentId=0E2E0A45E80D4C2EE37C63231013F9E53A85B611CE036B8B3933FAE91E25395F7F4128C96FE9EA0AD0F568A1A61B73C0&amp;paymentType=ccard&amp;status=paid&amp;amount=437.45&amp;action=view&amp;title=View%20Details&amp;altPayment_ID=%20&amp;inv_number=00000024A3E3227&amp;accountType=S" xr:uid="{00000000-0004-0000-0100-000020000000}"/>
    <hyperlink ref="H27" r:id="rId34" display="https://www.apps.ups.com/ebilling/payment/paymentViewDetails.action?paymentId=0E2E0A45E80D4C2EE37C63231013F9E5BF2E07265C66F70BDADC1369FD79D2FF23C0C86529C5C7BE66B4EBE96BCC8947&amp;paymentType=ccard&amp;status=paid&amp;amount=630.48&amp;action=view&amp;title=View%20Details&amp;altPayment_ID=%20&amp;inv_number=00000024A3E3237&amp;accountType=S" xr:uid="{00000000-0004-0000-0100-000021000000}"/>
    <hyperlink ref="H28" r:id="rId35" display="https://www.apps.ups.com/ebilling/payment/paymentViewDetails.action?paymentId=0E2E0A45E80D4C2EE37C63231013F9E5AA40A897E2A60E74AB8D70011D1DB0CA7EDE7F0ADEF12133046FD0030A65D3C5&amp;paymentType=ccard&amp;status=paid&amp;amount=520.38&amp;action=view&amp;title=View%20Details&amp;altPayment_ID=%20&amp;inv_number=00000024A3E3247&amp;accountType=S" xr:uid="{00000000-0004-0000-0100-000022000000}"/>
    <hyperlink ref="H29" r:id="rId36" display="https://www.apps.ups.com/ebilling/payment/paymentViewDetails.action?paymentId=0E2E0A45E80D4C2EE37C63231013F9E5456C5FAC8668B1D057BDE242A215C9E8423E3C8C32735366C3DBF2D56150A2B7&amp;paymentType=ccard&amp;status=paid&amp;amount=641.16&amp;action=view&amp;title=View%20Details&amp;altPayment_ID=%20&amp;inv_number=00000024A3E3257&amp;accountType=S" xr:uid="{00000000-0004-0000-0100-000023000000}"/>
    <hyperlink ref="H30" r:id="rId37" display="https://www.apps.ups.com/ebilling/payment/paymentViewDetails.action?paymentId=0E2E0A45E80D4C2EE37C63231013F9E5857ECEFF796C4D61F47A852BC2C59A1723C0C86529C5C7BE66B4EBE96BCC8947&amp;paymentType=ccard&amp;status=paid&amp;amount=390.82&amp;action=view&amp;title=View%20Details&amp;altPayment_ID=%20&amp;inv_number=00000024A3E3267&amp;accountType=S" xr:uid="{00000000-0004-0000-0100-000024000000}"/>
    <hyperlink ref="H31" r:id="rId38" display="https://www.apps.ups.com/ebilling/payment/paymentViewDetails.action?paymentId=0A2343E8BC20607893D1687C90BE78C7F2949E36A869E66B6B268685BAFADCB6B461FAAA70B9570F13C3561058EFE2CE&amp;paymentType=ccard&amp;status=paid&amp;amount=346.24&amp;action=view&amp;title=View%20Details&amp;altPayment_ID=%20&amp;inv_number=00000024A3E3277&amp;accountType=S" xr:uid="{00000000-0004-0000-0100-000025000000}"/>
    <hyperlink ref="H32" r:id="rId39" display="https://www.apps.ups.com/ebilling/payment/paymentViewDetails.action?paymentId=0A2343E8BC20607893D1687C90BE78C7C321F6240E1383696E706CCB5AE96369B76B752D86CB6E9D0012ED606A90C843&amp;paymentType=ccard&amp;status=paid&amp;amount=667.82&amp;action=view&amp;title=View%20Details&amp;altPayment_ID=%20&amp;inv_number=00000024A3E3287&amp;accountType=S" xr:uid="{00000000-0004-0000-0100-000026000000}"/>
    <hyperlink ref="H33" r:id="rId40" display="https://www.apps.ups.com/ebilling/payment/paymentViewDetails.action?paymentId=0A2343E8BC20607893D1687C90BE78C7CF1208D6DB1596A6CE8B8417BF62821AD4D739BA8CF604BC6F6899DF3B9A99DD&amp;paymentType=ccard&amp;status=paid&amp;amount=708.56&amp;action=view&amp;title=View%20Details&amp;altPayment_ID=%20&amp;inv_number=00000024A3E3297&amp;accountType=S" xr:uid="{00000000-0004-0000-0100-000027000000}"/>
    <hyperlink ref="H34" r:id="rId41" display="https://www.apps.ups.com/ebilling/payment/paymentViewDetails.action?paymentId=0A2343E8BC20607893D1687C90BE78C73A95652C3239B727C1A7028CE2640D486BC65FCC2E3F7DED5654293FCC19523D&amp;paymentType=ccard&amp;status=paid&amp;amount=485.05&amp;action=view&amp;title=View%20Details&amp;altPayment_ID=%20&amp;inv_number=00000024A3E3307&amp;accountType=S" xr:uid="{00000000-0004-0000-0100-000028000000}"/>
    <hyperlink ref="H35" r:id="rId42" display="https://www.apps.ups.com/ebilling/payment/paymentViewDetails.action?paymentId=D7C2F217B80FE0B965806AB522E12CD5831F125C205C2F88E13D00270933632D81704D80DAB7022D6373427C77D458FF&amp;paymentType=ccard&amp;status=paid&amp;amount=623.46&amp;action=view&amp;title=View%20Details&amp;altPayment_ID=%20&amp;inv_number=00000024A3E3317&amp;accountType=S" xr:uid="{00000000-0004-0000-0100-000029000000}"/>
    <hyperlink ref="H36" r:id="rId43" display="https://www.apps.ups.com/ebilling/payment/paymentViewDetails.action?paymentId=F94DE291779F324B6E473111BF69B2E07FEA8F59455477EF265691B9DD34446A581DDA70FC9E863CD11231F058D78A04&amp;paymentType=ccard&amp;status=paid&amp;amount=721.0&amp;action=view&amp;title=View%20Details&amp;altPayment_ID=%20&amp;inv_number=00000024A3E3327&amp;accountType=S" xr:uid="{00000000-0004-0000-0100-00002A000000}"/>
    <hyperlink ref="H37" r:id="rId44" display="https://www.apps.ups.com/ebilling/payment/paymentViewDetails.action?paymentId=E5F21D8DDF045E4268F8298CB19202FF2C3F928FFE99123E7E5B078D31F904B1B76B752D86CB6E9D0012ED606A90C843&amp;paymentType=ccard&amp;status=paid&amp;amount=593.79&amp;action=view&amp;title=View%20Details&amp;altPayment_ID=%20&amp;inv_number=00000024A3E3337&amp;accountType=S" xr:uid="{00000000-0004-0000-0100-00002B000000}"/>
    <hyperlink ref="H38" r:id="rId45" display="https://www.apps.ups.com/ebilling/payment/paymentViewDetails.action?paymentId=E5F21D8DDF045E4268F8298CB19202FFB18FEFBA07BBAE7BF6F0020B7545469CA52C22CF0157235E8B4168EC6F7DAD7E&amp;paymentType=ccard&amp;status=paid&amp;amount=617.02&amp;action=view&amp;title=View%20Details&amp;altPayment_ID=%20&amp;inv_number=00000024A3E3347&amp;accountType=S" xr:uid="{00000000-0004-0000-0100-00002C000000}"/>
    <hyperlink ref="H39" r:id="rId46" display="https://www.apps.ups.com/ebilling/payment/paymentViewDetails.action?paymentId=0654E4FD7A6656902367BCF36ECF28C16CC40F7F07A5574FCE3C4CA0D983ECFA9C299DF5471F498829D488A32E8BBA51&amp;paymentType=ccard&amp;status=paid&amp;amount=751.44&amp;action=view&amp;title=View%20Details&amp;altPayment_ID=%20&amp;inv_number=00000024A3E3357&amp;accountType=S" xr:uid="{00000000-0004-0000-0100-00002D000000}"/>
    <hyperlink ref="H40" r:id="rId47" display="https://www.apps.ups.com/ebilling/payment/paymentViewDetails.action?paymentId=0654E4FD7A6656902367BCF36ECF28C167E0DF340C772E5F7A48434D1B58A7AC706EBAD01DB599E3D2E4693B8313B784&amp;paymentType=ccard&amp;status=paid&amp;amount=626.65&amp;action=view&amp;title=View%20Details&amp;altPayment_ID=%20&amp;inv_number=00000024A3E3367&amp;accountType=S" xr:uid="{00000000-0004-0000-0100-00002E000000}"/>
    <hyperlink ref="H41" r:id="rId48" display="https://www.apps.ups.com/ebilling/payment/paymentViewDetails.action?paymentId=0654E4FD7A6656902367BCF36ECF28C1D1F3B729D17658577DA414CCE76E6CFB302891A7C7C6A08742CD4B5ADB7F35B5&amp;paymentType=ccard&amp;status=paid&amp;amount=696.65&amp;action=view&amp;title=View%20Details&amp;altPayment_ID=%20&amp;inv_number=00000024A3E3377&amp;accountType=S" xr:uid="{00000000-0004-0000-0100-00002F000000}"/>
    <hyperlink ref="H42" r:id="rId49" display="https://www.apps.ups.com/ebilling/payment/paymentViewDetails.action?paymentId=0654E4FD7A6656902367BCF36ECF28C13D56955BF3FB9ED0830B9B57EEA9A5034D53C85093DAE33D8622B6AEE34DA2CE&amp;paymentType=ccard&amp;status=paid&amp;amount=823.19&amp;action=view&amp;title=View%20Details&amp;altPayment_ID=%20&amp;inv_number=00000024A3E3387&amp;accountType=S" xr:uid="{00000000-0004-0000-0100-000030000000}"/>
    <hyperlink ref="H43" r:id="rId50" display="https://www.apps.ups.com/ebilling/payment/paymentViewDetails.action?paymentId=0654E4FD7A6656902367BCF36ECF28C14C9037F41652C5D0D8B99C039B282E4951A0CCC9884384BE83CBC31D67EE5EF2&amp;paymentType=ccard&amp;status=paid&amp;amount=571.85&amp;action=view&amp;title=View%20Details&amp;altPayment_ID=%20&amp;inv_number=00000024A3E3397&amp;accountType=S" xr:uid="{00000000-0004-0000-0100-000031000000}"/>
    <hyperlink ref="H44" r:id="rId51" display="https://www.apps.ups.com/ebilling/payment/paymentViewDetails.action?paymentId=7D0AF0C4D926CBC2CD7B540F33A56B7500A16F1DF436D1232A3B8DF366B3828F52636F1D9A0F0CF1CD860AD4000810BE&amp;paymentType=ccard&amp;status=paid&amp;amount=388.33&amp;action=view&amp;title=View%20Details&amp;altPayment_ID=%20&amp;inv_number=00000024A3E3407&amp;accountType=S" xr:uid="{00000000-0004-0000-0100-000032000000}"/>
    <hyperlink ref="H45" r:id="rId52" display="https://www.apps.ups.com/ebilling/payment/paymentViewDetails.action?paymentId=5774776A209A4AA2D722315230D017FB7C0B2BEAA3501DDA419A9F1488CD478D9FB24685D2AD0345978567BE98671B7C&amp;paymentType=ccard&amp;status=paid&amp;amount=571.75&amp;action=view&amp;title=View%20Details&amp;altPayment_ID=%20&amp;inv_number=00000024A3E3417&amp;accountType=S" xr:uid="{00000000-0004-0000-0100-000033000000}"/>
    <hyperlink ref="H46" r:id="rId53" display="https://www.apps.ups.com/ebilling/payment/paymentViewDetails.action?paymentId=5774776A209A4AA2D722315230D017FB2A508E2D3D16B6F6E1CC8913C0978E6A423E3C8C32735366C3DBF2D56150A2B7&amp;paymentType=ccard&amp;status=paid&amp;amount=376.02&amp;action=view&amp;title=View%20Details&amp;altPayment_ID=%20&amp;inv_number=00000024A3E3427&amp;accountType=S" xr:uid="{00000000-0004-0000-0100-000034000000}"/>
    <hyperlink ref="H47" r:id="rId54" display="https://www.apps.ups.com/ebilling/payment/paymentViewDetails.action?paymentId=8E241089B64E4A044BEDBDDC22D207E6AB8958C94EC5440A2542DCA158F3203CD4D739BA8CF604BC6F6899DF3B9A99DD&amp;paymentType=ccard&amp;status=paid&amp;amount=738.24&amp;action=view&amp;title=View%20Details&amp;altPayment_ID=%20&amp;inv_number=00000024A3E3437&amp;accountType=S" xr:uid="{00000000-0004-0000-0100-000035000000}"/>
    <hyperlink ref="H48" r:id="rId55" display="https://www.apps.ups.com/ebilling/payment/paymentViewDetails.action?paymentId=97D6BFB889D08DDBA5584F67CB87AC41A06491E21954CC7754073F2626772DEAC87854AA9ED2F89B32E1A51310791419&amp;paymentType=ccard&amp;status=paid&amp;amount=539.42&amp;action=view&amp;title=View%20Details&amp;altPayment_ID=%20&amp;inv_number=00000024A3E3447&amp;accountType=S" xr:uid="{00000000-0004-0000-0100-000036000000}"/>
    <hyperlink ref="H49" r:id="rId56" display="https://www.apps.ups.com/ebilling/payment/paymentViewDetails.action?paymentId=2878A24A3FFFAD2FABC30174286E9E8E0E162828E468AD9ADA80DA2D4D54899C81704D80DAB7022D6373427C77D458FF&amp;paymentType=ccard&amp;status=paid&amp;amount=899.47&amp;action=view&amp;title=View%20Details&amp;altPayment_ID=%20&amp;inv_number=00000024A3E3457&amp;accountType=S" xr:uid="{00000000-0004-0000-0100-000037000000}"/>
    <hyperlink ref="H50" r:id="rId57" display="https://www.apps.ups.com/ebilling/payment/paymentViewDetails.action?paymentId=2878A24A3FFFAD2FABC30174286E9E8EA980BD9CD0C171C51D6571B2B683B7CE0A7CAA62E478589F8F5951269D7849C4&amp;paymentType=ccard&amp;status=paid&amp;amount=592.85&amp;action=view&amp;title=View%20Details&amp;altPayment_ID=%20&amp;inv_number=00000024A3E3467&amp;accountType=S" xr:uid="{00000000-0004-0000-0100-000038000000}"/>
    <hyperlink ref="H51" r:id="rId58" display="https://www.apps.ups.com/ebilling/payment/paymentViewDetails.action?paymentId=2878A24A3FFFAD2FABC30174286E9E8E0EB3144636BA24EC71FFC70B17DD42192B2E010A7136572BF5CCDE2EF108E9F0&amp;paymentType=ccard&amp;status=paid&amp;amount=447.43&amp;action=view&amp;title=View%20Details&amp;altPayment_ID=%20&amp;inv_number=00000024A3E3477&amp;accountType=S" xr:uid="{00000000-0004-0000-0100-000039000000}"/>
    <hyperlink ref="H52" r:id="rId59" display="https://www.apps.ups.com/ebilling/payment/paymentViewDetails.action?paymentId=2878A24A3FFFAD2FABC30174286E9E8EF32D5750B0FC941CB40716C08B2B139A61C9159B135DCAB28EF7CE1B1F6DDFE8&amp;paymentType=ccard&amp;status=paid&amp;amount=640.92&amp;action=view&amp;title=View%20Details&amp;altPayment_ID=%20&amp;inv_number=00000024A3E3487&amp;accountType=S" xr:uid="{00000000-0004-0000-0100-00003A000000}"/>
    <hyperlink ref="H53" r:id="rId60" display="https://www.apps.ups.com/ebilling/payment/paymentViewDetails.action?paymentId=A949D4F2813B89AEE1A495EE184C15805FD4F8DC1FCAAAAC1DB54AFCFF6EFC83074F996E0841EE501364BC6432E0C1C7&amp;paymentType=ccard&amp;status=paid&amp;amount=699.51&amp;action=view&amp;title=View%20Details&amp;altPayment_ID=%20&amp;inv_number=00000024A3E3497&amp;accountType=S" xr:uid="{00000000-0004-0000-0100-00003B000000}"/>
  </hyperlink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M9"/>
  <sheetViews>
    <sheetView workbookViewId="0">
      <selection activeCell="B23" sqref="B23"/>
    </sheetView>
  </sheetViews>
  <sheetFormatPr defaultRowHeight="16.3"/>
  <cols>
    <col min="1" max="1" width="17.109375" bestFit="1" customWidth="1"/>
    <col min="2" max="5" width="12.77734375" bestFit="1" customWidth="1"/>
    <col min="6" max="6" width="11.109375" bestFit="1" customWidth="1"/>
    <col min="7" max="12" width="12.77734375" bestFit="1" customWidth="1"/>
    <col min="13" max="13" width="9.6640625" bestFit="1" customWidth="1"/>
  </cols>
  <sheetData>
    <row r="1" spans="1:13">
      <c r="A1" t="s">
        <v>171</v>
      </c>
      <c r="B1" s="21">
        <v>42019</v>
      </c>
      <c r="C1" s="21">
        <v>42050</v>
      </c>
      <c r="D1" s="21">
        <v>42078</v>
      </c>
      <c r="E1" s="21">
        <v>42109</v>
      </c>
      <c r="F1" s="21">
        <v>42139</v>
      </c>
      <c r="G1" s="21">
        <v>42170</v>
      </c>
      <c r="H1" s="21">
        <v>42200</v>
      </c>
      <c r="I1" s="21">
        <v>42231</v>
      </c>
      <c r="J1" s="21">
        <v>42262</v>
      </c>
      <c r="K1" s="21">
        <v>42292</v>
      </c>
      <c r="L1" s="21">
        <v>42323</v>
      </c>
    </row>
    <row r="2" spans="1:13" s="22" customFormat="1">
      <c r="A2" s="22" t="s">
        <v>172</v>
      </c>
      <c r="B2" s="22">
        <v>57.19</v>
      </c>
      <c r="C2" s="22">
        <v>268.49</v>
      </c>
      <c r="D2" s="22">
        <v>111.21</v>
      </c>
      <c r="E2" s="22">
        <v>299.27</v>
      </c>
      <c r="F2" s="22">
        <v>162.63</v>
      </c>
      <c r="G2" s="22">
        <v>30.28</v>
      </c>
      <c r="H2" s="22">
        <v>155.96</v>
      </c>
      <c r="I2" s="22">
        <v>271.60000000000002</v>
      </c>
      <c r="J2" s="22">
        <v>79.540000000000006</v>
      </c>
      <c r="K2" s="22">
        <v>80.78</v>
      </c>
      <c r="L2" s="22">
        <v>83.96</v>
      </c>
    </row>
    <row r="3" spans="1:13" s="22" customFormat="1">
      <c r="A3" s="22" t="s">
        <v>173</v>
      </c>
      <c r="B3" s="22">
        <v>11.3</v>
      </c>
      <c r="C3" s="22">
        <v>0</v>
      </c>
      <c r="D3" s="22">
        <v>33.9</v>
      </c>
      <c r="E3" s="22">
        <v>1.93</v>
      </c>
      <c r="F3" s="22">
        <v>226.07</v>
      </c>
      <c r="G3" s="22">
        <v>5.2</v>
      </c>
      <c r="H3" s="22">
        <v>70.77</v>
      </c>
      <c r="I3" s="22">
        <v>-184.05</v>
      </c>
      <c r="J3" s="22">
        <v>2.04</v>
      </c>
      <c r="K3" s="22">
        <v>0</v>
      </c>
      <c r="L3" s="22">
        <v>10.65</v>
      </c>
    </row>
    <row r="4" spans="1:13" s="22" customFormat="1">
      <c r="A4" s="22" t="s">
        <v>174</v>
      </c>
      <c r="B4" s="22">
        <v>1300</v>
      </c>
      <c r="C4" s="22">
        <v>1957.28</v>
      </c>
      <c r="D4" s="22">
        <v>1945.84</v>
      </c>
      <c r="E4" s="22">
        <v>1038.57</v>
      </c>
      <c r="F4" s="22">
        <v>737.6</v>
      </c>
      <c r="G4" s="22">
        <v>1079.52</v>
      </c>
      <c r="H4" s="22">
        <v>1355.13</v>
      </c>
      <c r="I4" s="22">
        <v>1628.83</v>
      </c>
      <c r="J4" s="22">
        <v>1200.8</v>
      </c>
      <c r="K4" s="22">
        <v>1496.82</v>
      </c>
      <c r="L4" s="22">
        <v>1410.77</v>
      </c>
      <c r="M4" s="22">
        <f>SUM(B4:L4)</f>
        <v>15151.159999999998</v>
      </c>
    </row>
    <row r="5" spans="1:13" s="22" customFormat="1">
      <c r="A5" s="22" t="s">
        <v>175</v>
      </c>
      <c r="B5" s="22">
        <v>1500</v>
      </c>
      <c r="C5" s="22">
        <v>1800</v>
      </c>
      <c r="D5" s="22">
        <v>2100</v>
      </c>
      <c r="E5" s="22">
        <v>900</v>
      </c>
      <c r="F5" s="22">
        <v>600</v>
      </c>
      <c r="G5" s="22">
        <v>1200</v>
      </c>
      <c r="H5" s="22">
        <v>1400</v>
      </c>
      <c r="I5" s="22">
        <v>1400</v>
      </c>
      <c r="J5" s="22">
        <v>1200</v>
      </c>
      <c r="K5" s="22">
        <v>1500</v>
      </c>
      <c r="L5" s="22">
        <v>1350</v>
      </c>
      <c r="M5" s="22">
        <f>SUM(B5:L5)</f>
        <v>14950</v>
      </c>
    </row>
    <row r="6" spans="1:13" s="22" customFormat="1">
      <c r="A6" s="22" t="s">
        <v>176</v>
      </c>
      <c r="B6" s="22">
        <v>268.49</v>
      </c>
      <c r="C6" s="22">
        <v>111.21</v>
      </c>
      <c r="D6" s="22">
        <v>299.27</v>
      </c>
      <c r="E6" s="22">
        <v>162.63</v>
      </c>
      <c r="F6" s="22">
        <v>30.28</v>
      </c>
      <c r="G6" s="22">
        <v>155.96</v>
      </c>
      <c r="H6" s="22">
        <v>271.60000000000002</v>
      </c>
      <c r="I6" s="22">
        <v>79.540000000000006</v>
      </c>
      <c r="J6" s="22">
        <v>80.78</v>
      </c>
      <c r="K6" s="22">
        <v>83.96</v>
      </c>
      <c r="L6" s="22">
        <v>33.840000000000003</v>
      </c>
    </row>
    <row r="8" spans="1:13">
      <c r="A8" s="54"/>
      <c r="B8" s="54" t="s">
        <v>265</v>
      </c>
      <c r="C8" s="54" t="s">
        <v>266</v>
      </c>
      <c r="D8" s="54" t="s">
        <v>267</v>
      </c>
      <c r="E8" s="54" t="s">
        <v>268</v>
      </c>
      <c r="F8" s="54" t="s">
        <v>269</v>
      </c>
      <c r="G8" s="54" t="s">
        <v>270</v>
      </c>
      <c r="H8" s="54" t="s">
        <v>271</v>
      </c>
    </row>
    <row r="9" spans="1:13">
      <c r="A9" s="54">
        <v>2017</v>
      </c>
      <c r="B9" s="54" t="s">
        <v>271</v>
      </c>
      <c r="C9" s="55">
        <v>22250</v>
      </c>
      <c r="D9" s="55">
        <v>5.19</v>
      </c>
      <c r="E9" s="55">
        <v>0</v>
      </c>
      <c r="F9" s="55">
        <v>419.88</v>
      </c>
      <c r="G9" s="55">
        <v>0</v>
      </c>
      <c r="H9" s="55">
        <v>22675.07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P17"/>
  <sheetViews>
    <sheetView workbookViewId="0">
      <pane ySplit="1" topLeftCell="A2" activePane="bottomLeft" state="frozen"/>
      <selection pane="bottomLeft" activeCell="J20" sqref="J20"/>
    </sheetView>
  </sheetViews>
  <sheetFormatPr defaultColWidth="9" defaultRowHeight="15.05"/>
  <cols>
    <col min="1" max="2" width="7" style="29" customWidth="1"/>
    <col min="3" max="3" width="6.88671875" style="29" customWidth="1"/>
    <col min="4" max="5" width="7" style="29" customWidth="1"/>
    <col min="6" max="6" width="1.44140625" style="29" customWidth="1"/>
    <col min="7" max="7" width="7" style="29" customWidth="1"/>
    <col min="8" max="8" width="6.88671875" style="29" customWidth="1"/>
    <col min="9" max="10" width="7" style="29" customWidth="1"/>
    <col min="11" max="11" width="1.44140625" style="29" customWidth="1"/>
    <col min="12" max="12" width="7" style="29" customWidth="1"/>
    <col min="13" max="13" width="6.88671875" style="29" customWidth="1"/>
    <col min="14" max="15" width="7" style="29" customWidth="1"/>
    <col min="16" max="16" width="1.44140625" style="29" customWidth="1"/>
    <col min="17" max="17" width="7" style="29" customWidth="1"/>
    <col min="18" max="18" width="6.88671875" style="29" customWidth="1"/>
    <col min="19" max="20" width="7" style="29" customWidth="1"/>
    <col min="21" max="21" width="1.44140625" style="29" customWidth="1"/>
    <col min="22" max="22" width="7" style="29" customWidth="1"/>
    <col min="23" max="23" width="6.88671875" style="29" customWidth="1"/>
    <col min="24" max="25" width="7" style="29" customWidth="1"/>
    <col min="26" max="26" width="1.44140625" style="29" customWidth="1"/>
    <col min="27" max="27" width="5.6640625" style="29" bestFit="1" customWidth="1"/>
    <col min="28" max="29" width="7" style="29" customWidth="1"/>
    <col min="30" max="30" width="6.77734375" style="29" bestFit="1" customWidth="1"/>
    <col min="31" max="31" width="7" style="29" customWidth="1"/>
    <col min="32" max="32" width="1.44140625" style="29" customWidth="1"/>
    <col min="33" max="33" width="5.6640625" style="29" bestFit="1" customWidth="1"/>
    <col min="34" max="35" width="7" style="29" customWidth="1"/>
    <col min="36" max="36" width="1.44140625" style="29" customWidth="1"/>
    <col min="37" max="37" width="7" style="29" customWidth="1"/>
    <col min="38" max="38" width="5.6640625" style="33" bestFit="1" customWidth="1"/>
    <col min="39" max="40" width="6.77734375" style="33" bestFit="1" customWidth="1"/>
    <col min="41" max="16384" width="9" style="33"/>
  </cols>
  <sheetData>
    <row r="1" spans="1:42" s="28" customFormat="1">
      <c r="A1" s="23">
        <v>2017</v>
      </c>
      <c r="B1" s="23" t="s">
        <v>386</v>
      </c>
      <c r="C1" s="24" t="s">
        <v>177</v>
      </c>
      <c r="D1" s="24" t="s">
        <v>178</v>
      </c>
      <c r="E1" s="24" t="s">
        <v>179</v>
      </c>
      <c r="F1" s="25"/>
      <c r="G1" s="23">
        <v>2016</v>
      </c>
      <c r="H1" s="24" t="s">
        <v>177</v>
      </c>
      <c r="I1" s="24" t="s">
        <v>178</v>
      </c>
      <c r="J1" s="24" t="s">
        <v>179</v>
      </c>
      <c r="K1" s="25"/>
      <c r="L1" s="23">
        <v>2015</v>
      </c>
      <c r="M1" s="24" t="s">
        <v>177</v>
      </c>
      <c r="N1" s="24" t="s">
        <v>178</v>
      </c>
      <c r="O1" s="24" t="s">
        <v>179</v>
      </c>
      <c r="P1" s="25"/>
      <c r="Q1" s="23">
        <v>2014</v>
      </c>
      <c r="R1" s="24" t="s">
        <v>177</v>
      </c>
      <c r="S1" s="24" t="s">
        <v>178</v>
      </c>
      <c r="T1" s="24" t="s">
        <v>179</v>
      </c>
      <c r="U1" s="25"/>
      <c r="V1" s="23">
        <v>2013</v>
      </c>
      <c r="W1" s="24" t="s">
        <v>177</v>
      </c>
      <c r="X1" s="24" t="s">
        <v>178</v>
      </c>
      <c r="Y1" s="24" t="s">
        <v>179</v>
      </c>
      <c r="Z1" s="25"/>
      <c r="AA1" s="26">
        <v>2012</v>
      </c>
      <c r="AB1" s="52" t="s">
        <v>180</v>
      </c>
      <c r="AC1" s="52"/>
      <c r="AD1" s="53" t="s">
        <v>181</v>
      </c>
      <c r="AE1" s="53"/>
      <c r="AF1" s="25"/>
      <c r="AG1" s="23">
        <v>2011</v>
      </c>
      <c r="AH1" s="24" t="s">
        <v>178</v>
      </c>
      <c r="AI1" s="24" t="s">
        <v>179</v>
      </c>
      <c r="AJ1" s="25"/>
      <c r="AK1" s="23">
        <v>2010</v>
      </c>
      <c r="AL1" s="24" t="s">
        <v>177</v>
      </c>
      <c r="AM1" s="24" t="s">
        <v>178</v>
      </c>
      <c r="AN1" s="24" t="s">
        <v>179</v>
      </c>
      <c r="AO1" s="27"/>
    </row>
    <row r="2" spans="1:42">
      <c r="F2" s="30"/>
      <c r="K2" s="30"/>
      <c r="P2" s="30"/>
      <c r="U2" s="30"/>
      <c r="Z2" s="30"/>
      <c r="AA2" s="31"/>
      <c r="AB2" s="31" t="s">
        <v>179</v>
      </c>
      <c r="AC2" s="31" t="s">
        <v>178</v>
      </c>
      <c r="AD2" s="31" t="s">
        <v>179</v>
      </c>
      <c r="AE2" s="31" t="s">
        <v>178</v>
      </c>
      <c r="AF2" s="30"/>
      <c r="AJ2" s="30"/>
      <c r="AK2" s="23"/>
      <c r="AL2" s="32"/>
      <c r="AO2" s="29"/>
    </row>
    <row r="3" spans="1:42">
      <c r="A3" s="23">
        <v>1</v>
      </c>
      <c r="B3" s="23"/>
      <c r="C3" s="32"/>
      <c r="D3" s="32">
        <v>1500</v>
      </c>
      <c r="E3" s="32">
        <v>1500</v>
      </c>
      <c r="F3" s="30"/>
      <c r="G3" s="23">
        <v>1</v>
      </c>
      <c r="H3" s="32"/>
      <c r="I3" s="32">
        <v>1500</v>
      </c>
      <c r="J3" s="32">
        <v>1500</v>
      </c>
      <c r="K3" s="30"/>
      <c r="L3" s="23">
        <v>1</v>
      </c>
      <c r="M3" s="32"/>
      <c r="N3" s="32">
        <v>1500</v>
      </c>
      <c r="O3" s="32">
        <v>1500</v>
      </c>
      <c r="P3" s="30"/>
      <c r="Q3" s="23">
        <v>1</v>
      </c>
      <c r="R3" s="32"/>
      <c r="S3" s="32">
        <v>1500</v>
      </c>
      <c r="T3" s="32">
        <v>1500</v>
      </c>
      <c r="U3" s="30"/>
      <c r="V3" s="23">
        <v>1</v>
      </c>
      <c r="W3" s="32"/>
      <c r="X3" s="32">
        <v>1500</v>
      </c>
      <c r="Y3" s="32">
        <v>1500</v>
      </c>
      <c r="Z3" s="30"/>
      <c r="AA3" s="23">
        <v>1</v>
      </c>
      <c r="AB3" s="31">
        <v>2000</v>
      </c>
      <c r="AC3" s="31">
        <v>2500</v>
      </c>
      <c r="AD3" s="31">
        <v>0</v>
      </c>
      <c r="AE3" s="31">
        <v>0</v>
      </c>
      <c r="AF3" s="30"/>
      <c r="AG3" s="23">
        <v>1</v>
      </c>
      <c r="AH3" s="32">
        <v>2000</v>
      </c>
      <c r="AI3" s="32">
        <v>2000</v>
      </c>
      <c r="AJ3" s="30"/>
      <c r="AK3" s="23">
        <v>1</v>
      </c>
      <c r="AL3" s="32">
        <v>1000</v>
      </c>
      <c r="AM3" s="32"/>
      <c r="AN3" s="32"/>
      <c r="AO3" s="29"/>
    </row>
    <row r="4" spans="1:42">
      <c r="A4" s="23">
        <v>2</v>
      </c>
      <c r="B4" s="23"/>
      <c r="C4" s="32"/>
      <c r="D4" s="32">
        <v>1500</v>
      </c>
      <c r="E4" s="32">
        <v>1500</v>
      </c>
      <c r="F4" s="30"/>
      <c r="G4" s="23">
        <v>2</v>
      </c>
      <c r="H4" s="32"/>
      <c r="I4" s="32">
        <v>1500</v>
      </c>
      <c r="J4" s="32">
        <v>1500</v>
      </c>
      <c r="K4" s="30"/>
      <c r="L4" s="23">
        <v>2</v>
      </c>
      <c r="M4" s="32"/>
      <c r="N4" s="32">
        <v>1500</v>
      </c>
      <c r="O4" s="32">
        <v>1500</v>
      </c>
      <c r="P4" s="30"/>
      <c r="Q4" s="23">
        <v>2</v>
      </c>
      <c r="R4" s="32"/>
      <c r="S4" s="32">
        <v>1500</v>
      </c>
      <c r="T4" s="32">
        <v>1500</v>
      </c>
      <c r="U4" s="30"/>
      <c r="V4" s="23">
        <v>2</v>
      </c>
      <c r="W4" s="32"/>
      <c r="X4" s="32">
        <v>1500</v>
      </c>
      <c r="Y4" s="32">
        <v>1500</v>
      </c>
      <c r="Z4" s="30"/>
      <c r="AA4" s="23">
        <v>2</v>
      </c>
      <c r="AB4" s="31">
        <v>2000</v>
      </c>
      <c r="AC4" s="31">
        <v>2500</v>
      </c>
      <c r="AD4" s="31">
        <v>0</v>
      </c>
      <c r="AE4" s="31">
        <v>0</v>
      </c>
      <c r="AF4" s="30"/>
      <c r="AG4" s="23">
        <v>2</v>
      </c>
      <c r="AH4" s="32">
        <v>2000</v>
      </c>
      <c r="AI4" s="32">
        <v>2000</v>
      </c>
      <c r="AJ4" s="30"/>
      <c r="AK4" s="23">
        <v>2</v>
      </c>
      <c r="AL4" s="32">
        <v>1000</v>
      </c>
      <c r="AM4" s="32"/>
      <c r="AN4" s="32"/>
      <c r="AO4" s="29"/>
    </row>
    <row r="5" spans="1:42">
      <c r="A5" s="23">
        <v>3</v>
      </c>
      <c r="B5" s="23">
        <v>304</v>
      </c>
      <c r="C5" s="32"/>
      <c r="D5" s="32">
        <v>1500</v>
      </c>
      <c r="E5" s="32">
        <v>1500</v>
      </c>
      <c r="F5" s="30"/>
      <c r="G5" s="23">
        <v>3</v>
      </c>
      <c r="H5" s="32"/>
      <c r="I5" s="32">
        <v>1500</v>
      </c>
      <c r="J5" s="32">
        <v>1500</v>
      </c>
      <c r="K5" s="30"/>
      <c r="L5" s="23">
        <v>3</v>
      </c>
      <c r="M5" s="32"/>
      <c r="N5" s="32">
        <v>1500</v>
      </c>
      <c r="O5" s="32">
        <v>1500</v>
      </c>
      <c r="P5" s="30"/>
      <c r="Q5" s="23">
        <v>3</v>
      </c>
      <c r="R5" s="32"/>
      <c r="S5" s="32">
        <v>1500</v>
      </c>
      <c r="T5" s="32">
        <v>1500</v>
      </c>
      <c r="U5" s="30"/>
      <c r="V5" s="23">
        <v>3</v>
      </c>
      <c r="W5" s="32">
        <v>1000</v>
      </c>
      <c r="X5" s="32">
        <v>500</v>
      </c>
      <c r="Y5" s="32">
        <v>500</v>
      </c>
      <c r="Z5" s="30"/>
      <c r="AA5" s="23">
        <v>3</v>
      </c>
      <c r="AB5" s="31">
        <v>2000</v>
      </c>
      <c r="AC5" s="31">
        <v>2500</v>
      </c>
      <c r="AD5" s="31">
        <v>0</v>
      </c>
      <c r="AE5" s="31">
        <v>0</v>
      </c>
      <c r="AF5" s="30"/>
      <c r="AG5" s="23">
        <v>3</v>
      </c>
      <c r="AH5" s="32">
        <v>2000</v>
      </c>
      <c r="AI5" s="32">
        <v>2000</v>
      </c>
      <c r="AJ5" s="30"/>
      <c r="AK5" s="23">
        <v>3</v>
      </c>
      <c r="AL5" s="32">
        <v>1000</v>
      </c>
      <c r="AM5" s="32"/>
      <c r="AN5" s="32"/>
      <c r="AO5" s="29"/>
    </row>
    <row r="6" spans="1:42">
      <c r="A6" s="23">
        <v>4</v>
      </c>
      <c r="B6" s="23">
        <v>216</v>
      </c>
      <c r="C6" s="32"/>
      <c r="D6" s="32">
        <v>1500</v>
      </c>
      <c r="E6" s="32">
        <v>1500</v>
      </c>
      <c r="F6" s="30"/>
      <c r="G6" s="23">
        <v>4</v>
      </c>
      <c r="H6" s="32"/>
      <c r="I6" s="32">
        <v>1500</v>
      </c>
      <c r="J6" s="32">
        <v>1500</v>
      </c>
      <c r="K6" s="30"/>
      <c r="L6" s="23">
        <v>4</v>
      </c>
      <c r="M6" s="32"/>
      <c r="N6" s="32">
        <v>1500</v>
      </c>
      <c r="O6" s="32">
        <v>1500</v>
      </c>
      <c r="P6" s="30"/>
      <c r="Q6" s="23">
        <v>4</v>
      </c>
      <c r="R6" s="32"/>
      <c r="S6" s="32">
        <v>1500</v>
      </c>
      <c r="T6" s="32">
        <v>1500</v>
      </c>
      <c r="U6" s="30"/>
      <c r="V6" s="23">
        <v>4</v>
      </c>
      <c r="W6" s="32">
        <v>1000</v>
      </c>
      <c r="X6" s="32">
        <v>500</v>
      </c>
      <c r="Y6" s="32">
        <v>500</v>
      </c>
      <c r="Z6" s="30"/>
      <c r="AA6" s="23">
        <v>4</v>
      </c>
      <c r="AB6" s="31">
        <v>2000</v>
      </c>
      <c r="AC6" s="31">
        <v>2500</v>
      </c>
      <c r="AD6" s="31">
        <v>2000</v>
      </c>
      <c r="AE6" s="31">
        <v>2500</v>
      </c>
      <c r="AF6" s="30"/>
      <c r="AG6" s="23">
        <v>4</v>
      </c>
      <c r="AH6" s="32">
        <v>2000</v>
      </c>
      <c r="AI6" s="32">
        <v>2000</v>
      </c>
      <c r="AJ6" s="30"/>
      <c r="AK6" s="23">
        <v>4</v>
      </c>
      <c r="AL6" s="32">
        <v>1000</v>
      </c>
      <c r="AM6" s="32"/>
      <c r="AN6" s="32"/>
      <c r="AO6" s="29"/>
    </row>
    <row r="7" spans="1:42">
      <c r="A7" s="23">
        <v>5</v>
      </c>
      <c r="B7" s="23">
        <v>136</v>
      </c>
      <c r="C7" s="32"/>
      <c r="D7" s="32">
        <v>1500</v>
      </c>
      <c r="E7" s="32">
        <v>1500</v>
      </c>
      <c r="F7" s="30"/>
      <c r="G7" s="23">
        <v>5</v>
      </c>
      <c r="H7" s="32"/>
      <c r="I7" s="32">
        <v>1500</v>
      </c>
      <c r="J7" s="32">
        <v>1500</v>
      </c>
      <c r="K7" s="30"/>
      <c r="L7" s="23">
        <v>5</v>
      </c>
      <c r="M7" s="32"/>
      <c r="N7" s="32">
        <v>1500</v>
      </c>
      <c r="O7" s="32">
        <v>1500</v>
      </c>
      <c r="P7" s="30"/>
      <c r="Q7" s="23">
        <v>5</v>
      </c>
      <c r="R7" s="32"/>
      <c r="S7" s="32">
        <v>1500</v>
      </c>
      <c r="T7" s="32">
        <v>1500</v>
      </c>
      <c r="U7" s="30"/>
      <c r="V7" s="23">
        <v>5</v>
      </c>
      <c r="W7" s="32">
        <v>1000</v>
      </c>
      <c r="X7" s="32">
        <v>500</v>
      </c>
      <c r="Y7" s="32">
        <v>500</v>
      </c>
      <c r="Z7" s="30"/>
      <c r="AA7" s="23">
        <v>5</v>
      </c>
      <c r="AB7" s="34">
        <v>2000</v>
      </c>
      <c r="AC7" s="34">
        <v>2500</v>
      </c>
      <c r="AD7" s="31">
        <v>2000</v>
      </c>
      <c r="AE7" s="31">
        <v>2500</v>
      </c>
      <c r="AF7" s="30"/>
      <c r="AG7" s="23">
        <v>5</v>
      </c>
      <c r="AH7" s="32">
        <v>2000</v>
      </c>
      <c r="AI7" s="32">
        <v>2000</v>
      </c>
      <c r="AJ7" s="30"/>
      <c r="AK7" s="23">
        <v>5</v>
      </c>
      <c r="AL7" s="32">
        <v>1000</v>
      </c>
      <c r="AM7" s="32"/>
      <c r="AN7" s="32"/>
      <c r="AO7" s="29"/>
    </row>
    <row r="8" spans="1:42">
      <c r="A8" s="23">
        <v>6</v>
      </c>
      <c r="B8" s="23"/>
      <c r="C8" s="32"/>
      <c r="D8" s="32">
        <v>1500</v>
      </c>
      <c r="E8" s="32">
        <v>1500</v>
      </c>
      <c r="F8" s="30"/>
      <c r="G8" s="23">
        <v>6</v>
      </c>
      <c r="H8" s="32"/>
      <c r="I8" s="32">
        <v>1500</v>
      </c>
      <c r="J8" s="32">
        <v>1500</v>
      </c>
      <c r="K8" s="30"/>
      <c r="L8" s="23">
        <v>6</v>
      </c>
      <c r="M8" s="32"/>
      <c r="N8" s="32">
        <v>1500</v>
      </c>
      <c r="O8" s="32">
        <v>1500</v>
      </c>
      <c r="P8" s="30"/>
      <c r="Q8" s="23">
        <v>6</v>
      </c>
      <c r="R8" s="32"/>
      <c r="S8" s="32">
        <v>1500</v>
      </c>
      <c r="T8" s="32">
        <v>1500</v>
      </c>
      <c r="U8" s="30"/>
      <c r="V8" s="23">
        <v>6</v>
      </c>
      <c r="W8" s="32"/>
      <c r="X8" s="32">
        <v>500</v>
      </c>
      <c r="Y8" s="32">
        <v>500</v>
      </c>
      <c r="Z8" s="30"/>
      <c r="AA8" s="23">
        <v>6</v>
      </c>
      <c r="AB8" s="31"/>
      <c r="AC8" s="31"/>
      <c r="AD8" s="35">
        <v>2000</v>
      </c>
      <c r="AE8" s="31">
        <v>0</v>
      </c>
      <c r="AF8" s="30"/>
      <c r="AG8" s="23">
        <v>6</v>
      </c>
      <c r="AH8" s="32">
        <v>2000</v>
      </c>
      <c r="AI8" s="32">
        <v>2000</v>
      </c>
      <c r="AJ8" s="30"/>
      <c r="AK8" s="23">
        <v>6</v>
      </c>
      <c r="AL8" s="32">
        <v>1000</v>
      </c>
      <c r="AM8" s="32"/>
      <c r="AN8" s="32"/>
      <c r="AO8" s="29"/>
    </row>
    <row r="9" spans="1:42">
      <c r="A9" s="23">
        <v>7</v>
      </c>
      <c r="B9" s="23"/>
      <c r="C9" s="32"/>
      <c r="D9" s="32">
        <v>1500</v>
      </c>
      <c r="E9" s="32">
        <v>1500</v>
      </c>
      <c r="F9" s="30"/>
      <c r="G9" s="23">
        <v>7</v>
      </c>
      <c r="H9" s="32"/>
      <c r="I9" s="32">
        <v>1500</v>
      </c>
      <c r="J9" s="32">
        <v>1500</v>
      </c>
      <c r="K9" s="30"/>
      <c r="L9" s="23">
        <v>7</v>
      </c>
      <c r="M9" s="32"/>
      <c r="N9" s="32">
        <v>1500</v>
      </c>
      <c r="O9" s="32">
        <v>1500</v>
      </c>
      <c r="P9" s="30"/>
      <c r="Q9" s="23">
        <v>7</v>
      </c>
      <c r="R9" s="32"/>
      <c r="S9" s="32">
        <v>1500</v>
      </c>
      <c r="T9" s="32">
        <v>1500</v>
      </c>
      <c r="U9" s="30"/>
      <c r="V9" s="23">
        <v>7</v>
      </c>
      <c r="W9" s="32"/>
      <c r="X9" s="32">
        <v>500</v>
      </c>
      <c r="Y9" s="32">
        <v>500</v>
      </c>
      <c r="Z9" s="30"/>
      <c r="AA9" s="23">
        <v>7</v>
      </c>
      <c r="AB9" s="31"/>
      <c r="AC9" s="31"/>
      <c r="AD9" s="35">
        <v>2000</v>
      </c>
      <c r="AE9" s="35">
        <v>2500</v>
      </c>
      <c r="AF9" s="30"/>
      <c r="AG9" s="23">
        <v>7</v>
      </c>
      <c r="AH9" s="32">
        <v>2000</v>
      </c>
      <c r="AI9" s="32">
        <v>2000</v>
      </c>
      <c r="AJ9" s="30"/>
      <c r="AK9" s="23">
        <v>7</v>
      </c>
      <c r="AL9" s="36"/>
      <c r="AM9" s="32">
        <v>3000</v>
      </c>
      <c r="AN9" s="32"/>
      <c r="AO9" s="29"/>
    </row>
    <row r="10" spans="1:42">
      <c r="A10" s="23">
        <v>8</v>
      </c>
      <c r="B10" s="23"/>
      <c r="C10" s="32"/>
      <c r="D10" s="32">
        <v>1500</v>
      </c>
      <c r="E10" s="32">
        <v>1500</v>
      </c>
      <c r="F10" s="30"/>
      <c r="G10" s="23">
        <v>8</v>
      </c>
      <c r="H10" s="32"/>
      <c r="I10" s="32">
        <v>1500</v>
      </c>
      <c r="J10" s="32">
        <v>1500</v>
      </c>
      <c r="K10" s="30"/>
      <c r="L10" s="23">
        <v>8</v>
      </c>
      <c r="M10" s="32"/>
      <c r="N10" s="32">
        <v>1500</v>
      </c>
      <c r="O10" s="32">
        <v>1500</v>
      </c>
      <c r="P10" s="30"/>
      <c r="Q10" s="23">
        <v>8</v>
      </c>
      <c r="R10" s="32"/>
      <c r="S10" s="32">
        <v>1500</v>
      </c>
      <c r="T10" s="32">
        <v>1500</v>
      </c>
      <c r="U10" s="30"/>
      <c r="V10" s="23">
        <v>8</v>
      </c>
      <c r="W10" s="32"/>
      <c r="X10" s="32">
        <v>500</v>
      </c>
      <c r="Y10" s="32">
        <v>500</v>
      </c>
      <c r="Z10" s="30"/>
      <c r="AA10" s="23">
        <v>8</v>
      </c>
      <c r="AB10" s="31"/>
      <c r="AC10" s="31"/>
      <c r="AD10" s="31">
        <v>500</v>
      </c>
      <c r="AE10" s="31">
        <v>500</v>
      </c>
      <c r="AF10" s="30"/>
      <c r="AG10" s="23">
        <v>8</v>
      </c>
      <c r="AH10" s="32">
        <v>2000</v>
      </c>
      <c r="AI10" s="32">
        <v>2000</v>
      </c>
      <c r="AJ10" s="30"/>
      <c r="AK10" s="23">
        <v>8</v>
      </c>
      <c r="AL10" s="32"/>
      <c r="AM10" s="32">
        <v>3000</v>
      </c>
      <c r="AN10" s="32"/>
      <c r="AO10" s="29"/>
    </row>
    <row r="11" spans="1:42">
      <c r="A11" s="23">
        <v>9</v>
      </c>
      <c r="B11" s="23"/>
      <c r="C11" s="32"/>
      <c r="D11" s="32">
        <v>1500</v>
      </c>
      <c r="E11" s="32">
        <v>1500</v>
      </c>
      <c r="F11" s="30"/>
      <c r="G11" s="23">
        <v>9</v>
      </c>
      <c r="H11" s="32"/>
      <c r="I11" s="32">
        <v>1500</v>
      </c>
      <c r="J11" s="32">
        <v>1500</v>
      </c>
      <c r="K11" s="30"/>
      <c r="L11" s="23">
        <v>9</v>
      </c>
      <c r="M11" s="32"/>
      <c r="N11" s="32">
        <v>1500</v>
      </c>
      <c r="O11" s="32">
        <v>1500</v>
      </c>
      <c r="P11" s="30"/>
      <c r="Q11" s="23">
        <v>9</v>
      </c>
      <c r="R11" s="32"/>
      <c r="S11" s="32">
        <v>1500</v>
      </c>
      <c r="T11" s="32">
        <v>1500</v>
      </c>
      <c r="U11" s="30"/>
      <c r="V11" s="23">
        <v>9</v>
      </c>
      <c r="W11" s="32"/>
      <c r="X11" s="32">
        <v>500</v>
      </c>
      <c r="Y11" s="32">
        <v>500</v>
      </c>
      <c r="Z11" s="30"/>
      <c r="AA11" s="23">
        <v>9</v>
      </c>
      <c r="AB11" s="31"/>
      <c r="AC11" s="31"/>
      <c r="AD11" s="34">
        <v>0</v>
      </c>
      <c r="AE11" s="34">
        <v>0</v>
      </c>
      <c r="AF11" s="30"/>
      <c r="AG11" s="23">
        <v>9</v>
      </c>
      <c r="AH11" s="32">
        <v>2000</v>
      </c>
      <c r="AI11" s="32">
        <v>0</v>
      </c>
      <c r="AJ11" s="30"/>
      <c r="AK11" s="23">
        <v>9</v>
      </c>
      <c r="AL11" s="32"/>
      <c r="AM11" s="32">
        <v>3000</v>
      </c>
      <c r="AN11" s="32"/>
      <c r="AO11" s="29"/>
    </row>
    <row r="12" spans="1:42">
      <c r="A12" s="23">
        <v>10</v>
      </c>
      <c r="B12" s="23"/>
      <c r="C12" s="32"/>
      <c r="D12" s="32">
        <v>1500</v>
      </c>
      <c r="E12" s="32">
        <v>1500</v>
      </c>
      <c r="F12" s="30"/>
      <c r="G12" s="23">
        <v>10</v>
      </c>
      <c r="H12" s="32"/>
      <c r="I12" s="32">
        <v>1500</v>
      </c>
      <c r="J12" s="32">
        <v>1500</v>
      </c>
      <c r="K12" s="30"/>
      <c r="L12" s="23">
        <v>10</v>
      </c>
      <c r="M12" s="32"/>
      <c r="N12" s="32">
        <v>1500</v>
      </c>
      <c r="O12" s="32">
        <v>1500</v>
      </c>
      <c r="P12" s="30"/>
      <c r="Q12" s="23">
        <v>10</v>
      </c>
      <c r="R12" s="32"/>
      <c r="S12" s="32">
        <v>1500</v>
      </c>
      <c r="T12" s="32">
        <v>1500</v>
      </c>
      <c r="U12" s="30"/>
      <c r="V12" s="23">
        <v>10</v>
      </c>
      <c r="W12" s="32"/>
      <c r="X12" s="32">
        <v>2500</v>
      </c>
      <c r="Y12" s="32">
        <v>2500</v>
      </c>
      <c r="Z12" s="30"/>
      <c r="AA12" s="23">
        <v>10</v>
      </c>
      <c r="AB12" s="31"/>
      <c r="AC12" s="31"/>
      <c r="AD12" s="34">
        <v>2000</v>
      </c>
      <c r="AE12" s="34">
        <v>2500</v>
      </c>
      <c r="AF12" s="30"/>
      <c r="AG12" s="23">
        <v>10</v>
      </c>
      <c r="AH12" s="32">
        <v>2000</v>
      </c>
      <c r="AI12" s="32">
        <v>0</v>
      </c>
      <c r="AJ12" s="30"/>
      <c r="AK12" s="23">
        <v>10</v>
      </c>
      <c r="AL12" s="32"/>
      <c r="AM12" s="32">
        <v>3000</v>
      </c>
      <c r="AN12" s="32">
        <v>2000</v>
      </c>
      <c r="AO12" s="29"/>
    </row>
    <row r="13" spans="1:42">
      <c r="A13" s="23">
        <v>11</v>
      </c>
      <c r="B13" s="23"/>
      <c r="C13" s="32"/>
      <c r="D13" s="32">
        <v>1500</v>
      </c>
      <c r="E13" s="32">
        <v>1500</v>
      </c>
      <c r="F13" s="30"/>
      <c r="G13" s="23">
        <v>11</v>
      </c>
      <c r="H13" s="32"/>
      <c r="I13" s="32">
        <v>1500</v>
      </c>
      <c r="J13" s="32">
        <v>1500</v>
      </c>
      <c r="K13" s="30"/>
      <c r="L13" s="23">
        <v>11</v>
      </c>
      <c r="M13" s="32"/>
      <c r="N13" s="32">
        <v>1500</v>
      </c>
      <c r="O13" s="32">
        <v>1500</v>
      </c>
      <c r="P13" s="30"/>
      <c r="Q13" s="23">
        <v>11</v>
      </c>
      <c r="R13" s="32"/>
      <c r="S13" s="32">
        <v>1500</v>
      </c>
      <c r="T13" s="32">
        <v>1500</v>
      </c>
      <c r="U13" s="30"/>
      <c r="V13" s="23">
        <v>11</v>
      </c>
      <c r="W13" s="32"/>
      <c r="X13" s="32">
        <v>2500</v>
      </c>
      <c r="Y13" s="32">
        <v>2500</v>
      </c>
      <c r="Z13" s="30"/>
      <c r="AA13" s="23">
        <v>11</v>
      </c>
      <c r="AB13" s="31"/>
      <c r="AC13" s="31"/>
      <c r="AD13" s="37">
        <v>2000</v>
      </c>
      <c r="AE13" s="37">
        <v>1000</v>
      </c>
      <c r="AF13" s="30"/>
      <c r="AG13" s="23">
        <v>11</v>
      </c>
      <c r="AH13" s="32">
        <v>2000</v>
      </c>
      <c r="AI13" s="32">
        <v>0</v>
      </c>
      <c r="AJ13" s="30"/>
      <c r="AK13" s="23">
        <v>11</v>
      </c>
      <c r="AL13" s="32">
        <v>3000</v>
      </c>
      <c r="AM13" s="32">
        <v>6000</v>
      </c>
      <c r="AN13" s="32">
        <v>6000</v>
      </c>
      <c r="AO13" s="29"/>
    </row>
    <row r="14" spans="1:42">
      <c r="A14" s="23">
        <v>12</v>
      </c>
      <c r="B14" s="23"/>
      <c r="C14" s="32"/>
      <c r="D14" s="32">
        <v>1500</v>
      </c>
      <c r="E14" s="32">
        <v>1500</v>
      </c>
      <c r="F14" s="30"/>
      <c r="G14" s="23">
        <v>12</v>
      </c>
      <c r="H14" s="32"/>
      <c r="I14" s="32">
        <v>1500</v>
      </c>
      <c r="J14" s="32">
        <v>1500</v>
      </c>
      <c r="K14" s="30"/>
      <c r="L14" s="23">
        <v>12</v>
      </c>
      <c r="M14" s="32"/>
      <c r="N14" s="32">
        <v>1500</v>
      </c>
      <c r="O14" s="32">
        <v>1500</v>
      </c>
      <c r="P14" s="30"/>
      <c r="Q14" s="23">
        <v>12</v>
      </c>
      <c r="R14" s="32"/>
      <c r="S14" s="32">
        <v>1500</v>
      </c>
      <c r="T14" s="32">
        <v>1500</v>
      </c>
      <c r="U14" s="30"/>
      <c r="V14" s="23">
        <v>12</v>
      </c>
      <c r="W14" s="32"/>
      <c r="X14" s="32">
        <v>2500</v>
      </c>
      <c r="Y14" s="32">
        <v>2500</v>
      </c>
      <c r="Z14" s="30"/>
      <c r="AA14" s="23">
        <v>12</v>
      </c>
      <c r="AB14" s="31"/>
      <c r="AC14" s="31"/>
      <c r="AD14" s="38">
        <v>500</v>
      </c>
      <c r="AE14" s="38">
        <v>500</v>
      </c>
      <c r="AF14" s="30"/>
      <c r="AG14" s="23">
        <v>12</v>
      </c>
      <c r="AH14" s="32">
        <v>4000</v>
      </c>
      <c r="AI14" s="32">
        <v>0</v>
      </c>
      <c r="AJ14" s="30"/>
      <c r="AK14" s="23">
        <v>12</v>
      </c>
      <c r="AL14" s="32"/>
      <c r="AM14" s="32">
        <v>0</v>
      </c>
      <c r="AN14" s="32">
        <v>0</v>
      </c>
      <c r="AO14" s="29"/>
    </row>
    <row r="15" spans="1:42">
      <c r="A15" s="23" t="s">
        <v>182</v>
      </c>
      <c r="B15" s="23"/>
      <c r="C15" s="32">
        <f>SUM(C3:C14)</f>
        <v>0</v>
      </c>
      <c r="D15" s="32">
        <f>SUM(D3:D14)</f>
        <v>18000</v>
      </c>
      <c r="E15" s="32">
        <f>SUM(E3:E14)</f>
        <v>18000</v>
      </c>
      <c r="F15" s="30"/>
      <c r="G15" s="23" t="s">
        <v>182</v>
      </c>
      <c r="H15" s="32">
        <f>SUM(H3:H14)</f>
        <v>0</v>
      </c>
      <c r="I15" s="32">
        <f>SUM(I3:I14)</f>
        <v>18000</v>
      </c>
      <c r="J15" s="32">
        <f>SUM(J3:J14)</f>
        <v>18000</v>
      </c>
      <c r="K15" s="30"/>
      <c r="L15" s="23" t="s">
        <v>182</v>
      </c>
      <c r="M15" s="32">
        <f>SUM(M3:M14)</f>
        <v>0</v>
      </c>
      <c r="N15" s="32">
        <f>SUM(N3:N14)</f>
        <v>18000</v>
      </c>
      <c r="O15" s="32">
        <f>SUM(O3:O14)</f>
        <v>18000</v>
      </c>
      <c r="P15" s="30"/>
      <c r="Q15" s="23" t="s">
        <v>182</v>
      </c>
      <c r="R15" s="32">
        <f>SUM(R3:R14)</f>
        <v>0</v>
      </c>
      <c r="S15" s="32">
        <f>SUM(S3:S14)</f>
        <v>18000</v>
      </c>
      <c r="T15" s="32">
        <f>SUM(T3:T14)</f>
        <v>18000</v>
      </c>
      <c r="U15" s="30"/>
      <c r="V15" s="23" t="s">
        <v>182</v>
      </c>
      <c r="W15" s="32">
        <f>SUM(W3:W14)</f>
        <v>3000</v>
      </c>
      <c r="X15" s="32">
        <f>SUM(X3:X14)</f>
        <v>14000</v>
      </c>
      <c r="Y15" s="32">
        <f>SUM(Y3:Y14)</f>
        <v>14000</v>
      </c>
      <c r="Z15" s="30"/>
      <c r="AA15" s="23" t="s">
        <v>182</v>
      </c>
      <c r="AB15" s="31">
        <f>SUM(AB3:AB14)</f>
        <v>10000</v>
      </c>
      <c r="AC15" s="31">
        <f>SUM(AC3:AC14)</f>
        <v>12500</v>
      </c>
      <c r="AD15" s="31">
        <f>SUM(AD3:AD14)</f>
        <v>13000</v>
      </c>
      <c r="AE15" s="31">
        <f>SUM(AE3:AE14)</f>
        <v>12000</v>
      </c>
      <c r="AF15" s="30"/>
      <c r="AG15" s="23" t="s">
        <v>182</v>
      </c>
      <c r="AH15" s="32">
        <f>SUM(AH3:AH14)</f>
        <v>26000</v>
      </c>
      <c r="AI15" s="32">
        <f>SUM(AI3:AI14)</f>
        <v>16000</v>
      </c>
      <c r="AJ15" s="30"/>
      <c r="AK15" s="23" t="s">
        <v>182</v>
      </c>
      <c r="AL15" s="32">
        <f>SUM(AL3:AL14)</f>
        <v>9000</v>
      </c>
      <c r="AM15" s="32">
        <f>SUM(AM3:AM14)</f>
        <v>18000</v>
      </c>
      <c r="AN15" s="32">
        <f>SUM(AN3:AN14)</f>
        <v>8000</v>
      </c>
      <c r="AO15" s="29"/>
    </row>
    <row r="16" spans="1:42">
      <c r="D16" s="39"/>
      <c r="E16" s="40">
        <f>SUM(C15:E15)</f>
        <v>36000</v>
      </c>
      <c r="F16" s="41"/>
      <c r="I16" s="39"/>
      <c r="J16" s="40">
        <f>SUM(H15:J15)</f>
        <v>36000</v>
      </c>
      <c r="K16" s="41"/>
      <c r="N16" s="39"/>
      <c r="O16" s="40">
        <f>SUM(M15:O15)</f>
        <v>36000</v>
      </c>
      <c r="P16" s="41"/>
      <c r="S16" s="39"/>
      <c r="T16" s="40">
        <f>SUM(R15:T15)</f>
        <v>36000</v>
      </c>
      <c r="U16" s="41"/>
      <c r="X16" s="39"/>
      <c r="Y16" s="40">
        <f>SUM(W15:Y15)</f>
        <v>31000</v>
      </c>
      <c r="Z16" s="41"/>
      <c r="AA16" s="31"/>
      <c r="AB16" s="31"/>
      <c r="AC16" s="31">
        <f>SUM(AB15:AC15)</f>
        <v>22500</v>
      </c>
      <c r="AE16" s="42">
        <f>SUM(AD15:AE15)</f>
        <v>25000</v>
      </c>
      <c r="AH16" s="39"/>
      <c r="AI16" s="40">
        <f>SUM(AH15:AI15)</f>
        <v>42000</v>
      </c>
      <c r="AJ16" s="41"/>
      <c r="AK16" s="41"/>
      <c r="AL16" s="43"/>
      <c r="AM16" s="39"/>
      <c r="AN16" s="40">
        <f>SUM(AL15:AN15)</f>
        <v>35000</v>
      </c>
      <c r="AO16" s="29"/>
      <c r="AP16" s="29"/>
    </row>
    <row r="17" spans="1:33">
      <c r="A17" s="44"/>
      <c r="B17" s="44"/>
      <c r="G17" s="44"/>
      <c r="L17" s="44"/>
      <c r="Q17" s="44"/>
      <c r="V17" s="44"/>
      <c r="AD17" s="45" t="s">
        <v>1</v>
      </c>
      <c r="AE17" s="31">
        <f>AC16+AE16</f>
        <v>47500</v>
      </c>
      <c r="AG17" s="44"/>
    </row>
  </sheetData>
  <mergeCells count="2">
    <mergeCell ref="AB1:AC1"/>
    <mergeCell ref="AD1:AE1"/>
  </mergeCells>
  <pageMargins left="0.75" right="0.75" top="1" bottom="1" header="0.5" footer="0.5"/>
  <pageSetup orientation="portrait" r:id="rId1"/>
  <headerFooter alignWithMargins="0"/>
  <legacy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D85"/>
  <sheetViews>
    <sheetView tabSelected="1" workbookViewId="0">
      <selection activeCell="H11" sqref="H11"/>
    </sheetView>
  </sheetViews>
  <sheetFormatPr defaultColWidth="8" defaultRowHeight="13.8"/>
  <cols>
    <col min="1" max="1" width="9.88671875" style="47" bestFit="1" customWidth="1"/>
    <col min="2" max="16384" width="8" style="47"/>
  </cols>
  <sheetData>
    <row r="1" spans="1:4">
      <c r="A1" s="46">
        <v>2015</v>
      </c>
      <c r="B1" s="47" t="s">
        <v>183</v>
      </c>
      <c r="C1" s="47" t="s">
        <v>184</v>
      </c>
    </row>
    <row r="2" spans="1:4" customFormat="1" ht="16.3">
      <c r="A2" s="1">
        <v>42010</v>
      </c>
      <c r="B2" s="2">
        <v>1165</v>
      </c>
      <c r="C2" s="2">
        <v>50</v>
      </c>
      <c r="D2" s="2" t="s">
        <v>185</v>
      </c>
    </row>
    <row r="3" spans="1:4" s="3" customFormat="1" ht="10.5" customHeight="1"/>
    <row r="4" spans="1:4">
      <c r="A4" s="46">
        <v>2014</v>
      </c>
      <c r="B4" s="47" t="s">
        <v>183</v>
      </c>
      <c r="C4" s="47" t="s">
        <v>184</v>
      </c>
    </row>
    <row r="5" spans="1:4" customFormat="1" ht="16.3">
      <c r="A5" s="4">
        <v>41645</v>
      </c>
      <c r="B5">
        <v>1107</v>
      </c>
      <c r="C5">
        <v>280</v>
      </c>
      <c r="D5" t="s">
        <v>186</v>
      </c>
    </row>
    <row r="6" spans="1:4" customFormat="1" ht="16.3">
      <c r="A6" s="4">
        <v>41675</v>
      </c>
      <c r="B6">
        <v>1113</v>
      </c>
      <c r="C6">
        <v>310</v>
      </c>
      <c r="D6" t="s">
        <v>187</v>
      </c>
    </row>
    <row r="7" spans="1:4" customFormat="1" ht="16.3">
      <c r="A7" s="4">
        <v>41703</v>
      </c>
      <c r="B7">
        <v>1116</v>
      </c>
      <c r="C7">
        <v>205</v>
      </c>
      <c r="D7" t="s">
        <v>188</v>
      </c>
    </row>
    <row r="8" spans="1:4" customFormat="1" ht="16.3">
      <c r="A8" s="4">
        <v>41737</v>
      </c>
      <c r="B8">
        <v>1125</v>
      </c>
      <c r="C8">
        <v>100</v>
      </c>
      <c r="D8" t="s">
        <v>189</v>
      </c>
    </row>
    <row r="9" spans="1:4" customFormat="1" ht="16.3">
      <c r="A9" s="4">
        <v>41762</v>
      </c>
      <c r="B9">
        <v>1129</v>
      </c>
      <c r="C9">
        <v>99</v>
      </c>
      <c r="D9" t="s">
        <v>190</v>
      </c>
    </row>
    <row r="10" spans="1:4" customFormat="1" ht="16.3">
      <c r="A10" s="4">
        <v>41800</v>
      </c>
      <c r="B10">
        <v>1136</v>
      </c>
      <c r="C10">
        <v>426.68</v>
      </c>
      <c r="D10" t="s">
        <v>191</v>
      </c>
    </row>
    <row r="11" spans="1:4" customFormat="1" ht="16.3">
      <c r="A11" s="4">
        <v>41821</v>
      </c>
      <c r="B11">
        <v>1139</v>
      </c>
      <c r="C11">
        <v>240</v>
      </c>
      <c r="D11" t="s">
        <v>192</v>
      </c>
    </row>
    <row r="12" spans="1:4" customFormat="1" ht="16.3">
      <c r="A12" s="4">
        <v>41859</v>
      </c>
      <c r="B12">
        <v>1145</v>
      </c>
      <c r="C12">
        <v>278.33</v>
      </c>
      <c r="D12" t="s">
        <v>193</v>
      </c>
    </row>
    <row r="13" spans="1:4" customFormat="1" ht="16.3">
      <c r="A13" s="4">
        <v>41888</v>
      </c>
      <c r="B13">
        <v>1149</v>
      </c>
      <c r="C13">
        <v>130</v>
      </c>
      <c r="D13" t="s">
        <v>194</v>
      </c>
    </row>
    <row r="14" spans="1:4" customFormat="1" ht="16.3">
      <c r="A14" s="4">
        <v>41923</v>
      </c>
      <c r="B14">
        <v>1151</v>
      </c>
      <c r="C14">
        <v>182</v>
      </c>
      <c r="D14" t="s">
        <v>195</v>
      </c>
    </row>
    <row r="15" spans="1:4" customFormat="1" ht="16.3">
      <c r="A15" s="4">
        <v>41948</v>
      </c>
      <c r="B15">
        <v>1156</v>
      </c>
      <c r="C15">
        <v>50</v>
      </c>
      <c r="D15" t="s">
        <v>196</v>
      </c>
    </row>
    <row r="16" spans="1:4" customFormat="1" ht="16.3">
      <c r="A16" s="4">
        <v>41979</v>
      </c>
      <c r="B16">
        <v>1160</v>
      </c>
      <c r="C16">
        <v>50</v>
      </c>
      <c r="D16" t="s">
        <v>197</v>
      </c>
    </row>
    <row r="17" spans="1:4" s="3" customFormat="1" ht="10.5" customHeight="1"/>
    <row r="18" spans="1:4">
      <c r="A18" s="46">
        <v>2013</v>
      </c>
      <c r="B18" s="47" t="s">
        <v>183</v>
      </c>
      <c r="C18" s="47" t="s">
        <v>184</v>
      </c>
    </row>
    <row r="19" spans="1:4">
      <c r="A19" s="48">
        <v>41280</v>
      </c>
      <c r="B19" s="49">
        <v>1047</v>
      </c>
      <c r="C19" s="47">
        <v>600</v>
      </c>
      <c r="D19" s="49"/>
    </row>
    <row r="20" spans="1:4">
      <c r="A20" s="48">
        <v>41313</v>
      </c>
      <c r="B20" s="49">
        <v>1057</v>
      </c>
      <c r="C20" s="47">
        <v>600</v>
      </c>
      <c r="D20" s="49"/>
    </row>
    <row r="21" spans="1:4">
      <c r="A21" s="48">
        <v>41323</v>
      </c>
      <c r="B21" s="49">
        <v>1060</v>
      </c>
      <c r="C21" s="47">
        <v>10</v>
      </c>
      <c r="D21" s="49"/>
    </row>
    <row r="22" spans="1:4">
      <c r="A22" s="48">
        <v>41334</v>
      </c>
      <c r="B22" s="49">
        <v>1063</v>
      </c>
      <c r="C22" s="47">
        <v>160</v>
      </c>
      <c r="D22" s="49"/>
    </row>
    <row r="23" spans="1:4">
      <c r="A23" s="48">
        <v>41344</v>
      </c>
      <c r="B23" s="49">
        <v>1068</v>
      </c>
      <c r="C23" s="47">
        <v>600</v>
      </c>
      <c r="D23" s="49"/>
    </row>
    <row r="24" spans="1:4">
      <c r="A24" s="48">
        <v>41365</v>
      </c>
      <c r="B24" s="49">
        <v>1069</v>
      </c>
      <c r="C24" s="47">
        <v>600</v>
      </c>
      <c r="D24" s="49"/>
    </row>
    <row r="25" spans="1:4">
      <c r="A25" s="48">
        <v>41383</v>
      </c>
      <c r="B25" s="49">
        <v>1071</v>
      </c>
      <c r="C25" s="47">
        <v>10</v>
      </c>
      <c r="D25" s="49"/>
    </row>
    <row r="26" spans="1:4">
      <c r="A26" s="48">
        <v>41407</v>
      </c>
      <c r="B26" s="49">
        <v>1072</v>
      </c>
      <c r="C26" s="47">
        <v>600</v>
      </c>
      <c r="D26" s="49"/>
    </row>
    <row r="27" spans="1:4">
      <c r="A27" s="48">
        <v>41425</v>
      </c>
      <c r="B27" s="49">
        <v>1074</v>
      </c>
      <c r="C27" s="47">
        <v>327.5</v>
      </c>
      <c r="D27" s="49"/>
    </row>
    <row r="28" spans="1:4">
      <c r="A28" s="48">
        <v>41443</v>
      </c>
      <c r="B28" s="49">
        <v>1084</v>
      </c>
      <c r="C28" s="47">
        <v>270</v>
      </c>
      <c r="D28" s="49" t="s">
        <v>198</v>
      </c>
    </row>
    <row r="29" spans="1:4">
      <c r="A29" s="48">
        <v>41495</v>
      </c>
      <c r="B29" s="49">
        <v>1087</v>
      </c>
      <c r="C29" s="47">
        <v>170</v>
      </c>
      <c r="D29" s="49" t="s">
        <v>199</v>
      </c>
    </row>
    <row r="30" spans="1:4">
      <c r="A30" s="48">
        <v>41522</v>
      </c>
      <c r="B30" s="49">
        <v>1090</v>
      </c>
      <c r="C30" s="47">
        <v>365</v>
      </c>
      <c r="D30" s="49" t="s">
        <v>200</v>
      </c>
    </row>
    <row r="31" spans="1:4">
      <c r="A31" s="48">
        <v>41552</v>
      </c>
      <c r="B31" s="50">
        <v>1098</v>
      </c>
      <c r="C31" s="47">
        <v>280</v>
      </c>
      <c r="D31" s="47" t="s">
        <v>201</v>
      </c>
    </row>
    <row r="32" spans="1:4">
      <c r="A32" s="48">
        <v>41583</v>
      </c>
      <c r="B32" s="50">
        <v>1100</v>
      </c>
      <c r="C32" s="47">
        <v>280</v>
      </c>
      <c r="D32" s="47" t="s">
        <v>202</v>
      </c>
    </row>
    <row r="33" spans="1:4">
      <c r="A33" s="48">
        <v>41610</v>
      </c>
      <c r="B33" s="50">
        <v>1103</v>
      </c>
      <c r="C33" s="47">
        <v>240</v>
      </c>
      <c r="D33" s="47" t="s">
        <v>203</v>
      </c>
    </row>
    <row r="34" spans="1:4">
      <c r="B34" s="50" t="s">
        <v>204</v>
      </c>
      <c r="C34" s="47">
        <f>SUM(C19:C33)</f>
        <v>5112.5</v>
      </c>
    </row>
    <row r="35" spans="1:4">
      <c r="A35" s="48">
        <v>41645</v>
      </c>
      <c r="B35" s="50">
        <v>1107</v>
      </c>
      <c r="C35" s="47">
        <v>280</v>
      </c>
      <c r="D35" s="47" t="s">
        <v>186</v>
      </c>
    </row>
    <row r="36" spans="1:4" s="3" customFormat="1" ht="10.5" customHeight="1"/>
    <row r="37" spans="1:4">
      <c r="A37" s="46">
        <v>2012</v>
      </c>
      <c r="B37" s="47" t="s">
        <v>183</v>
      </c>
      <c r="C37" s="47" t="s">
        <v>184</v>
      </c>
    </row>
    <row r="38" spans="1:4">
      <c r="A38" s="48">
        <v>41016</v>
      </c>
      <c r="B38" s="49">
        <v>1006</v>
      </c>
      <c r="C38" s="47">
        <v>510</v>
      </c>
      <c r="D38" s="49"/>
    </row>
    <row r="39" spans="1:4">
      <c r="A39" s="48">
        <v>41037</v>
      </c>
      <c r="B39" s="49">
        <v>1007</v>
      </c>
      <c r="C39" s="47">
        <v>450</v>
      </c>
      <c r="D39" s="49"/>
    </row>
    <row r="40" spans="1:4">
      <c r="A40" s="48">
        <v>41071</v>
      </c>
      <c r="B40" s="49">
        <v>1013</v>
      </c>
      <c r="C40" s="47">
        <v>10</v>
      </c>
      <c r="D40" s="49"/>
    </row>
    <row r="41" spans="1:4">
      <c r="A41" s="48">
        <v>41076</v>
      </c>
      <c r="B41" s="49">
        <v>1014</v>
      </c>
      <c r="C41" s="47">
        <v>405</v>
      </c>
      <c r="D41" s="49"/>
    </row>
    <row r="42" spans="1:4">
      <c r="A42" s="48">
        <v>41101</v>
      </c>
      <c r="B42" s="49">
        <v>1019</v>
      </c>
      <c r="C42" s="47">
        <v>510</v>
      </c>
      <c r="D42" s="49"/>
    </row>
    <row r="43" spans="1:4">
      <c r="A43" s="48">
        <v>41108</v>
      </c>
      <c r="B43" s="49">
        <v>1020</v>
      </c>
      <c r="C43" s="47">
        <v>130</v>
      </c>
      <c r="D43" s="49"/>
    </row>
    <row r="44" spans="1:4">
      <c r="A44" s="48">
        <v>41091</v>
      </c>
      <c r="B44" s="49">
        <v>1021</v>
      </c>
      <c r="C44" s="47">
        <v>10</v>
      </c>
      <c r="D44" s="49"/>
    </row>
    <row r="45" spans="1:4">
      <c r="A45" s="48">
        <v>41135</v>
      </c>
      <c r="B45" s="49">
        <v>1022</v>
      </c>
      <c r="C45" s="47">
        <v>30</v>
      </c>
      <c r="D45" s="49"/>
    </row>
    <row r="46" spans="1:4">
      <c r="A46" s="48">
        <v>41135</v>
      </c>
      <c r="B46" s="49">
        <v>1023</v>
      </c>
      <c r="C46" s="47">
        <v>600</v>
      </c>
      <c r="D46" s="49"/>
    </row>
    <row r="47" spans="1:4">
      <c r="A47" s="48">
        <v>41158</v>
      </c>
      <c r="B47" s="49">
        <v>1024</v>
      </c>
      <c r="C47" s="47">
        <v>10</v>
      </c>
      <c r="D47" s="49"/>
    </row>
    <row r="48" spans="1:4">
      <c r="A48" s="48">
        <v>41158</v>
      </c>
      <c r="B48" s="49">
        <v>1025</v>
      </c>
      <c r="C48" s="47">
        <v>600</v>
      </c>
      <c r="D48" s="49"/>
    </row>
    <row r="49" spans="1:4">
      <c r="A49" s="48">
        <v>41186</v>
      </c>
      <c r="B49" s="49">
        <v>1028</v>
      </c>
      <c r="C49" s="47">
        <v>600</v>
      </c>
      <c r="D49" s="49"/>
    </row>
    <row r="50" spans="1:4">
      <c r="A50" s="48">
        <v>41204</v>
      </c>
      <c r="B50" s="50">
        <v>1030</v>
      </c>
      <c r="C50" s="47">
        <v>155</v>
      </c>
    </row>
    <row r="51" spans="1:4">
      <c r="A51" s="48">
        <v>41212</v>
      </c>
      <c r="B51" s="50">
        <v>1040</v>
      </c>
      <c r="C51" s="47">
        <v>10</v>
      </c>
    </row>
    <row r="52" spans="1:4">
      <c r="A52" s="48">
        <v>41219</v>
      </c>
      <c r="B52" s="50">
        <v>1041</v>
      </c>
      <c r="C52" s="47">
        <v>600</v>
      </c>
    </row>
    <row r="53" spans="1:4">
      <c r="A53" s="48">
        <v>41249</v>
      </c>
      <c r="B53" s="50">
        <v>1045</v>
      </c>
      <c r="C53" s="47">
        <v>10</v>
      </c>
    </row>
    <row r="54" spans="1:4">
      <c r="A54" s="48">
        <v>41250</v>
      </c>
      <c r="B54" s="50">
        <v>1046</v>
      </c>
      <c r="C54" s="47">
        <v>600</v>
      </c>
    </row>
    <row r="55" spans="1:4">
      <c r="B55" s="50" t="s">
        <v>204</v>
      </c>
      <c r="C55" s="47">
        <f>SUM(C38:C54)</f>
        <v>5240</v>
      </c>
    </row>
    <row r="56" spans="1:4" s="3" customFormat="1" ht="10.5" customHeight="1"/>
    <row r="57" spans="1:4">
      <c r="A57" s="46">
        <v>2011</v>
      </c>
      <c r="B57" s="47" t="s">
        <v>0</v>
      </c>
      <c r="C57" s="47" t="s">
        <v>184</v>
      </c>
      <c r="D57" s="47" t="s">
        <v>183</v>
      </c>
    </row>
    <row r="58" spans="1:4">
      <c r="A58" s="51" t="s">
        <v>205</v>
      </c>
      <c r="B58" s="49" t="s">
        <v>206</v>
      </c>
      <c r="C58" s="47">
        <v>315</v>
      </c>
      <c r="D58" s="49" t="s">
        <v>207</v>
      </c>
    </row>
    <row r="59" spans="1:4">
      <c r="A59" s="51" t="s">
        <v>208</v>
      </c>
      <c r="B59" s="49" t="s">
        <v>209</v>
      </c>
      <c r="C59" s="47">
        <v>240</v>
      </c>
      <c r="D59" s="49" t="s">
        <v>210</v>
      </c>
    </row>
    <row r="60" spans="1:4">
      <c r="A60" s="51" t="s">
        <v>211</v>
      </c>
      <c r="B60" s="49" t="s">
        <v>212</v>
      </c>
      <c r="C60" s="47">
        <v>330</v>
      </c>
      <c r="D60" s="49" t="s">
        <v>213</v>
      </c>
    </row>
    <row r="61" spans="1:4">
      <c r="A61" s="51" t="s">
        <v>214</v>
      </c>
      <c r="B61" s="49" t="s">
        <v>215</v>
      </c>
      <c r="C61" s="47">
        <v>255</v>
      </c>
      <c r="D61" s="49" t="s">
        <v>216</v>
      </c>
    </row>
    <row r="62" spans="1:4">
      <c r="A62" s="51" t="s">
        <v>217</v>
      </c>
      <c r="B62" s="49" t="s">
        <v>218</v>
      </c>
      <c r="C62" s="47">
        <v>210</v>
      </c>
      <c r="D62" s="49" t="s">
        <v>219</v>
      </c>
    </row>
    <row r="63" spans="1:4">
      <c r="A63" s="51" t="s">
        <v>220</v>
      </c>
      <c r="B63" s="49" t="s">
        <v>221</v>
      </c>
      <c r="C63" s="47">
        <v>330</v>
      </c>
      <c r="D63" s="49" t="s">
        <v>222</v>
      </c>
    </row>
    <row r="64" spans="1:4">
      <c r="A64" s="51" t="s">
        <v>223</v>
      </c>
      <c r="B64" s="49" t="s">
        <v>224</v>
      </c>
      <c r="C64" s="47">
        <v>285</v>
      </c>
      <c r="D64" s="49" t="s">
        <v>225</v>
      </c>
    </row>
    <row r="65" spans="1:4">
      <c r="A65" s="51" t="s">
        <v>226</v>
      </c>
      <c r="B65" s="49" t="s">
        <v>227</v>
      </c>
      <c r="C65" s="47">
        <v>225</v>
      </c>
      <c r="D65" s="49" t="s">
        <v>228</v>
      </c>
    </row>
    <row r="66" spans="1:4">
      <c r="A66" s="51" t="s">
        <v>229</v>
      </c>
      <c r="B66" s="49" t="s">
        <v>230</v>
      </c>
      <c r="C66" s="47">
        <v>360</v>
      </c>
      <c r="D66" s="49" t="s">
        <v>231</v>
      </c>
    </row>
    <row r="67" spans="1:4">
      <c r="A67" s="51" t="s">
        <v>232</v>
      </c>
      <c r="B67" s="49" t="s">
        <v>233</v>
      </c>
      <c r="C67" s="47">
        <v>360</v>
      </c>
      <c r="D67" s="49" t="s">
        <v>234</v>
      </c>
    </row>
    <row r="68" spans="1:4">
      <c r="A68" s="51" t="s">
        <v>235</v>
      </c>
      <c r="B68" s="49" t="s">
        <v>236</v>
      </c>
      <c r="C68" s="47">
        <v>420</v>
      </c>
      <c r="D68" s="49" t="s">
        <v>237</v>
      </c>
    </row>
    <row r="69" spans="1:4">
      <c r="A69" s="51" t="s">
        <v>238</v>
      </c>
      <c r="B69" s="49" t="s">
        <v>239</v>
      </c>
      <c r="C69" s="47">
        <v>420</v>
      </c>
      <c r="D69" s="49" t="s">
        <v>240</v>
      </c>
    </row>
    <row r="70" spans="1:4">
      <c r="B70" s="50" t="s">
        <v>204</v>
      </c>
      <c r="C70" s="47">
        <f>SUM(C58:C69)</f>
        <v>3750</v>
      </c>
    </row>
    <row r="71" spans="1:4" s="3" customFormat="1" ht="10.5" customHeight="1"/>
    <row r="72" spans="1:4">
      <c r="A72" s="46">
        <v>2010</v>
      </c>
      <c r="B72" s="47" t="s">
        <v>0</v>
      </c>
      <c r="C72" s="47" t="s">
        <v>184</v>
      </c>
      <c r="D72" s="47" t="s">
        <v>183</v>
      </c>
    </row>
    <row r="73" spans="1:4">
      <c r="A73" s="47" t="s">
        <v>241</v>
      </c>
      <c r="B73" s="47" t="s">
        <v>242</v>
      </c>
      <c r="C73" s="47">
        <v>600</v>
      </c>
      <c r="D73" s="47">
        <v>119</v>
      </c>
    </row>
    <row r="74" spans="1:4">
      <c r="A74" s="47" t="s">
        <v>243</v>
      </c>
      <c r="B74" s="47" t="s">
        <v>244</v>
      </c>
      <c r="C74" s="47">
        <v>600</v>
      </c>
      <c r="D74" s="47">
        <v>122</v>
      </c>
    </row>
    <row r="75" spans="1:4">
      <c r="A75" s="47" t="s">
        <v>245</v>
      </c>
      <c r="B75" s="47" t="s">
        <v>246</v>
      </c>
      <c r="C75" s="47">
        <v>600</v>
      </c>
      <c r="D75" s="47">
        <v>127</v>
      </c>
    </row>
    <row r="76" spans="1:4">
      <c r="A76" s="47" t="s">
        <v>247</v>
      </c>
      <c r="B76" s="47" t="s">
        <v>248</v>
      </c>
      <c r="C76" s="47">
        <v>600</v>
      </c>
      <c r="D76" s="47">
        <v>130</v>
      </c>
    </row>
    <row r="77" spans="1:4">
      <c r="A77" s="47" t="s">
        <v>249</v>
      </c>
      <c r="B77" s="47" t="s">
        <v>250</v>
      </c>
      <c r="C77" s="47">
        <v>600</v>
      </c>
      <c r="D77" s="47">
        <v>131</v>
      </c>
    </row>
    <row r="78" spans="1:4">
      <c r="A78" s="47" t="s">
        <v>251</v>
      </c>
      <c r="B78" s="47" t="s">
        <v>252</v>
      </c>
      <c r="C78" s="47">
        <v>600</v>
      </c>
      <c r="D78" s="47">
        <v>144</v>
      </c>
    </row>
    <row r="79" spans="1:4">
      <c r="A79" s="47" t="s">
        <v>253</v>
      </c>
      <c r="B79" s="47" t="s">
        <v>254</v>
      </c>
      <c r="C79" s="47">
        <v>600</v>
      </c>
      <c r="D79" s="47">
        <v>146</v>
      </c>
    </row>
    <row r="80" spans="1:4">
      <c r="A80" s="47" t="s">
        <v>255</v>
      </c>
      <c r="B80" s="47" t="s">
        <v>256</v>
      </c>
      <c r="C80" s="47">
        <v>600</v>
      </c>
      <c r="D80" s="47">
        <v>148</v>
      </c>
    </row>
    <row r="81" spans="1:4">
      <c r="A81" s="47" t="s">
        <v>257</v>
      </c>
      <c r="B81" s="47" t="s">
        <v>258</v>
      </c>
      <c r="C81" s="47">
        <v>600</v>
      </c>
      <c r="D81" s="47">
        <v>152</v>
      </c>
    </row>
    <row r="82" spans="1:4">
      <c r="A82" s="47" t="s">
        <v>259</v>
      </c>
      <c r="B82" s="47" t="s">
        <v>260</v>
      </c>
      <c r="C82" s="47">
        <v>600</v>
      </c>
      <c r="D82" s="47">
        <v>157</v>
      </c>
    </row>
    <row r="83" spans="1:4">
      <c r="A83" s="47" t="s">
        <v>261</v>
      </c>
      <c r="B83" s="47" t="s">
        <v>262</v>
      </c>
      <c r="C83" s="47">
        <v>270</v>
      </c>
      <c r="D83" s="47">
        <v>163</v>
      </c>
    </row>
    <row r="84" spans="1:4">
      <c r="A84" s="47" t="s">
        <v>263</v>
      </c>
      <c r="B84" s="47" t="s">
        <v>264</v>
      </c>
      <c r="C84" s="47">
        <v>330</v>
      </c>
      <c r="D84" s="47">
        <v>169</v>
      </c>
    </row>
    <row r="85" spans="1:4">
      <c r="B85" s="50" t="s">
        <v>204</v>
      </c>
      <c r="C85" s="47">
        <f>SUM(C73:C84)</f>
        <v>6600</v>
      </c>
    </row>
  </sheetData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UPS</vt:lpstr>
      <vt:lpstr>UPS-2017</vt:lpstr>
      <vt:lpstr>USPS</vt:lpstr>
      <vt:lpstr>PayRoll</vt:lpstr>
      <vt:lpstr>Rent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david</dc:creator>
  <cp:lastModifiedBy>Mei</cp:lastModifiedBy>
  <dcterms:created xsi:type="dcterms:W3CDTF">2018-08-20T20:46:05Z</dcterms:created>
  <dcterms:modified xsi:type="dcterms:W3CDTF">2018-08-26T21:39:21Z</dcterms:modified>
</cp:coreProperties>
</file>