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67" i="8" l="1"/>
  <c r="M63" i="8" l="1"/>
  <c r="L62" i="8"/>
  <c r="L63" i="8" s="1"/>
  <c r="B66" i="8"/>
  <c r="E2" i="11" l="1"/>
  <c r="E1" i="11"/>
  <c r="K70" i="8"/>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69" i="8" l="1"/>
  <c r="H69" i="8" l="1"/>
  <c r="K20" i="8" l="1"/>
  <c r="K19" i="8"/>
  <c r="I69" i="8" l="1"/>
  <c r="G69" i="8" l="1"/>
  <c r="O2" i="8" l="1"/>
  <c r="R7" i="8" l="1"/>
  <c r="S7" i="8" s="1"/>
  <c r="O7" i="8"/>
  <c r="R6" i="8"/>
  <c r="S6" i="8" s="1"/>
  <c r="O6" i="8"/>
  <c r="R5" i="8"/>
  <c r="S5" i="8" s="1"/>
  <c r="O5" i="8"/>
  <c r="R4" i="8"/>
  <c r="O4" i="8"/>
  <c r="R3" i="8"/>
  <c r="O3" i="8"/>
  <c r="R2" i="8"/>
  <c r="F69" i="8" l="1"/>
  <c r="H70" i="8" l="1"/>
  <c r="I70" i="8"/>
  <c r="G70" i="8"/>
  <c r="C69" i="8"/>
  <c r="D69" i="8"/>
  <c r="F71" i="8" l="1"/>
  <c r="E70"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<sst xmlns="http://schemas.openxmlformats.org/spreadsheetml/2006/main" count="840" uniqueCount="449">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</sst>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1">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78"/>
  <sheetViews>
    <sheetView tabSelected="1" workbookViewId="0">
      <pane ySplit="1" topLeftCell="A51" activePane="bottomLeft" state="frozen"/>
      <selection pane="bottomLeft" activeCell="K66" sqref="K66"/>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63"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c r="A57" s="43">
        <v>43123</v>
      </c>
      <c r="B57" s="59">
        <f t="shared" si="3"/>
        <v>3</v>
      </c>
      <c r="D57" s="5">
        <v>1</v>
      </c>
      <c r="E57" s="47"/>
      <c r="F57" s="47"/>
      <c r="G57" s="46"/>
      <c r="H57" s="47"/>
      <c r="I57" s="47"/>
      <c r="J57" s="47"/>
      <c r="O57" s="49"/>
      <c r="R57" s="49"/>
    </row>
    <row r="58" spans="1:18">
      <c r="A58" s="43">
        <v>43124</v>
      </c>
      <c r="B58" s="59">
        <f t="shared" si="3"/>
        <v>4</v>
      </c>
      <c r="E58" s="47"/>
      <c r="F58" s="47"/>
      <c r="G58" s="47">
        <v>3</v>
      </c>
      <c r="H58" s="47">
        <v>1</v>
      </c>
      <c r="I58" s="47">
        <v>1</v>
      </c>
      <c r="J58" s="47"/>
      <c r="O58" s="49"/>
      <c r="R58" s="49"/>
    </row>
    <row r="59" spans="1:18">
      <c r="A59" s="43">
        <v>43125</v>
      </c>
      <c r="B59" s="59">
        <f t="shared" si="3"/>
        <v>5</v>
      </c>
      <c r="C59" s="60"/>
      <c r="D59" s="60"/>
      <c r="E59" s="60"/>
      <c r="F59" s="47"/>
      <c r="G59" s="47">
        <v>6</v>
      </c>
      <c r="H59" s="47">
        <v>3</v>
      </c>
      <c r="I59" s="47">
        <v>2</v>
      </c>
      <c r="J59" s="47"/>
      <c r="O59" s="49"/>
      <c r="R59" s="49"/>
    </row>
    <row r="60" spans="1:18">
      <c r="A60" s="43">
        <v>43126</v>
      </c>
      <c r="B60" s="59">
        <f t="shared" si="3"/>
        <v>6</v>
      </c>
      <c r="E60" s="47"/>
      <c r="F60" s="47"/>
      <c r="G60" s="47">
        <v>3.5</v>
      </c>
      <c r="H60" s="47"/>
      <c r="I60" s="47"/>
      <c r="J60" s="47"/>
      <c r="L60" s="5">
        <v>190000</v>
      </c>
      <c r="O60" s="49"/>
      <c r="R60" s="49"/>
    </row>
    <row r="61" spans="1:18">
      <c r="A61" s="43">
        <v>43127</v>
      </c>
      <c r="B61" s="59">
        <f t="shared" si="3"/>
        <v>7</v>
      </c>
      <c r="E61" s="47"/>
      <c r="F61" s="47">
        <v>3</v>
      </c>
      <c r="G61" s="47">
        <v>2</v>
      </c>
      <c r="H61" s="47"/>
      <c r="I61" s="47"/>
      <c r="J61" s="47"/>
      <c r="L61" s="5">
        <v>77400</v>
      </c>
      <c r="O61" s="49"/>
      <c r="R61" s="49"/>
    </row>
    <row r="62" spans="1:18">
      <c r="A62" s="43">
        <v>43128</v>
      </c>
      <c r="B62" s="59">
        <f t="shared" si="3"/>
        <v>1</v>
      </c>
      <c r="E62" s="47"/>
      <c r="F62" s="47">
        <v>1</v>
      </c>
      <c r="G62" s="47">
        <v>11</v>
      </c>
      <c r="H62" s="47">
        <v>1</v>
      </c>
      <c r="I62" s="47">
        <v>1</v>
      </c>
      <c r="J62" s="47"/>
      <c r="L62" s="5">
        <f>L60-L61</f>
        <v>112600</v>
      </c>
      <c r="O62" s="49"/>
      <c r="R62" s="49"/>
    </row>
    <row r="63" spans="1:18">
      <c r="A63" s="43">
        <v>43129</v>
      </c>
      <c r="B63" s="59">
        <f t="shared" si="3"/>
        <v>2</v>
      </c>
      <c r="E63" s="47"/>
      <c r="F63" s="47">
        <v>3</v>
      </c>
      <c r="G63" s="47">
        <v>1</v>
      </c>
      <c r="H63" s="47">
        <v>1</v>
      </c>
      <c r="I63" s="47">
        <v>1</v>
      </c>
      <c r="J63" s="47"/>
      <c r="L63" s="5">
        <f>L62*0.15</f>
        <v>16890</v>
      </c>
      <c r="M63" s="5">
        <f>11700/0.15</f>
        <v>78000</v>
      </c>
      <c r="O63" s="49"/>
      <c r="R63" s="49"/>
    </row>
    <row r="64" spans="1:18">
      <c r="A64" s="43">
        <v>43130</v>
      </c>
      <c r="B64" s="59">
        <f t="shared" ref="B64" si="4">WEEKDAY(A64)</f>
        <v>3</v>
      </c>
      <c r="E64" s="47"/>
      <c r="F64" s="47"/>
      <c r="G64" s="47">
        <v>2</v>
      </c>
      <c r="H64" s="47"/>
      <c r="I64" s="47"/>
      <c r="J64" s="47"/>
      <c r="O64" s="49"/>
      <c r="R64" s="49"/>
    </row>
    <row r="65" spans="1:18">
      <c r="A65" s="43">
        <v>43131</v>
      </c>
      <c r="B65" s="59">
        <f t="shared" ref="B65" si="5">WEEKDAY(A65)</f>
        <v>4</v>
      </c>
      <c r="E65" s="47"/>
      <c r="F65" s="47">
        <v>1</v>
      </c>
      <c r="G65" s="47">
        <v>5.5</v>
      </c>
      <c r="H65" s="47"/>
      <c r="I65" s="47"/>
      <c r="J65" s="47"/>
      <c r="O65" s="49"/>
      <c r="R65" s="49"/>
    </row>
    <row r="66" spans="1:18">
      <c r="A66" s="43">
        <v>43132</v>
      </c>
      <c r="B66" s="59">
        <f t="shared" ref="B66" si="6">WEEKDAY(A66)</f>
        <v>5</v>
      </c>
      <c r="E66" s="47"/>
      <c r="F66" s="47">
        <v>2</v>
      </c>
      <c r="G66" s="47">
        <v>2</v>
      </c>
      <c r="H66" s="47">
        <v>1</v>
      </c>
      <c r="I66" s="47"/>
      <c r="J66" s="47"/>
      <c r="O66" s="49"/>
      <c r="R66" s="49"/>
    </row>
    <row r="67" spans="1:18">
      <c r="A67" s="43">
        <v>43133</v>
      </c>
      <c r="B67" s="59">
        <f t="shared" ref="B67" si="7">WEEKDAY(A67)</f>
        <v>6</v>
      </c>
      <c r="E67" s="47"/>
      <c r="F67" s="47"/>
      <c r="G67" s="47">
        <v>1</v>
      </c>
      <c r="H67" s="47"/>
      <c r="I67" s="47"/>
      <c r="J67" s="47"/>
      <c r="O67" s="49"/>
      <c r="R67" s="49"/>
    </row>
    <row r="68" spans="1:18" s="44" customFormat="1">
      <c r="B68" s="45"/>
      <c r="C68" s="45"/>
      <c r="D68" s="45"/>
      <c r="E68" s="45"/>
      <c r="K68" s="45"/>
      <c r="L68" s="45"/>
      <c r="M68" s="45"/>
    </row>
    <row r="69" spans="1:18">
      <c r="C69" s="5">
        <f t="shared" ref="C69:I69" si="8">SUM(C3:C68)</f>
        <v>10</v>
      </c>
      <c r="D69" s="5">
        <f t="shared" si="8"/>
        <v>49</v>
      </c>
      <c r="E69" s="5">
        <f t="shared" si="8"/>
        <v>7</v>
      </c>
      <c r="F69" s="5">
        <f t="shared" si="8"/>
        <v>131</v>
      </c>
      <c r="G69" s="5">
        <f t="shared" si="8"/>
        <v>145</v>
      </c>
      <c r="H69" s="5">
        <f t="shared" si="8"/>
        <v>35</v>
      </c>
      <c r="I69" s="5">
        <f t="shared" si="8"/>
        <v>40</v>
      </c>
      <c r="J69" s="5"/>
    </row>
    <row r="70" spans="1:18">
      <c r="E70" s="58">
        <f>E69/$D69</f>
        <v>0.14285714285714285</v>
      </c>
      <c r="F70" s="5"/>
      <c r="G70" s="58">
        <f>G69/$F69</f>
        <v>1.1068702290076335</v>
      </c>
      <c r="H70" s="58">
        <f>H69/$F69</f>
        <v>0.26717557251908397</v>
      </c>
      <c r="I70" s="58">
        <f>I69/$F69</f>
        <v>0.30534351145038169</v>
      </c>
      <c r="J70" s="56"/>
      <c r="K70" s="5">
        <f>11700/150000</f>
        <v>7.8E-2</v>
      </c>
    </row>
    <row r="71" spans="1:18">
      <c r="F71" s="48">
        <f>C69+D69+F69</f>
        <v>190</v>
      </c>
    </row>
    <row r="77" spans="1:18">
      <c r="H77" s="5"/>
    </row>
    <row r="78" spans="1:18">
      <c r="H78" s="5"/>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2018-02-02T04:54:08Z</dcterms:modified>
</cp:coreProperties>
</file>