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70" i="8" l="1"/>
  <c r="B69" i="8" l="1"/>
  <c r="B68" i="8" l="1"/>
  <c r="B67" i="8" l="1"/>
  <c r="B66" i="8" l="1"/>
  <c r="E2" i="11" l="1"/>
  <c r="E1" i="11"/>
  <c r="K73" i="8"/>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72" i="8" l="1"/>
  <c r="H72" i="8" l="1"/>
  <c r="K20" i="8" l="1"/>
  <c r="K19" i="8"/>
  <c r="I72" i="8" l="1"/>
  <c r="G72" i="8" l="1"/>
  <c r="O2" i="8" l="1"/>
  <c r="R7" i="8" l="1"/>
  <c r="S7" i="8" s="1"/>
  <c r="O7" i="8"/>
  <c r="R6" i="8"/>
  <c r="S6" i="8" s="1"/>
  <c r="O6" i="8"/>
  <c r="R5" i="8"/>
  <c r="S5" i="8" s="1"/>
  <c r="O5" i="8"/>
  <c r="R4" i="8"/>
  <c r="O4" i="8"/>
  <c r="R3" i="8"/>
  <c r="O3" i="8"/>
  <c r="R2" i="8"/>
  <c r="F72" i="8" l="1"/>
  <c r="H73" i="8" l="1"/>
  <c r="I73" i="8"/>
  <c r="G73" i="8"/>
  <c r="C72" i="8"/>
  <c r="D72" i="8"/>
  <c r="F74" i="8" l="1"/>
  <c r="E73"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
樹田64-9-10(5元包2)</t>
        </r>
      </text>
    </comment>
    <comment ref="F68" authorId="0">
      <text>
        <r>
          <rPr>
            <b/>
            <sz val="9"/>
            <color indexed="81"/>
            <rFont val="Tahoma"/>
            <family val="2"/>
          </rPr>
          <t>樹田132B-133B</t>
        </r>
      </text>
    </comment>
    <comment ref="G68" authorId="0">
      <text>
        <r>
          <rPr>
            <b/>
            <sz val="9"/>
            <color indexed="81"/>
            <rFont val="Tahoma"/>
            <charset val="1"/>
          </rPr>
          <t xml:space="preserve">樹田116B-4-7(5元包)
樹田5-12-13.5(5元包2)
</t>
        </r>
      </text>
    </comment>
    <comment ref="I68" authorId="0">
      <text>
        <r>
          <rPr>
            <b/>
            <sz val="9"/>
            <color indexed="81"/>
            <rFont val="Tahoma"/>
            <charset val="1"/>
          </rPr>
          <t>樹田5*2(11次)</t>
        </r>
      </text>
    </comment>
    <comment ref="G69" authorId="0">
      <text>
        <r>
          <rPr>
            <b/>
            <sz val="9"/>
            <color indexed="81"/>
            <rFont val="Tahoma"/>
            <charset val="1"/>
          </rPr>
          <t>樹田22-6-7(5元包)
樹田46-10-11(5元包2)</t>
        </r>
      </text>
    </comment>
    <comment ref="G70" authorId="0">
      <text>
        <r>
          <rPr>
            <b/>
            <sz val="9"/>
            <color indexed="81"/>
            <rFont val="Tahoma"/>
            <charset val="1"/>
          </rPr>
          <t xml:space="preserve">樹田4-15(5元包2)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<sst xmlns="http://schemas.openxmlformats.org/spreadsheetml/2006/main" count="840" uniqueCount="449">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</sst>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2">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81"/>
  <sheetViews>
    <sheetView tabSelected="1" workbookViewId="0">
      <pane ySplit="1" topLeftCell="A53" activePane="bottomLeft" state="frozen"/>
      <selection pane="bottomLeft" activeCell="G67" sqref="G67"/>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4"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375</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398</v>
      </c>
    </row>
    <row r="22" spans="1:18">
      <c r="A22" s="43">
        <v>43088</v>
      </c>
      <c r="B22" s="59">
        <f t="shared" si="1"/>
        <v>3</v>
      </c>
      <c r="F22" s="47"/>
      <c r="G22" s="47">
        <v>5</v>
      </c>
      <c r="H22" s="47">
        <v>5</v>
      </c>
      <c r="I22" s="47"/>
      <c r="J22" s="47"/>
      <c r="L22" t="s">
        <v>399</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400</v>
      </c>
      <c r="M27" s="5" t="s">
        <v>401</v>
      </c>
      <c r="N27" t="s">
        <v>402</v>
      </c>
      <c r="O27" t="s">
        <v>403</v>
      </c>
      <c r="P27" t="s">
        <v>405</v>
      </c>
      <c r="Q27" t="s">
        <v>406</v>
      </c>
    </row>
    <row r="28" spans="1:18">
      <c r="A28" s="43">
        <v>43094</v>
      </c>
      <c r="B28" s="59">
        <f t="shared" si="1"/>
        <v>2</v>
      </c>
      <c r="F28" s="47"/>
      <c r="G28" s="47">
        <v>2</v>
      </c>
      <c r="H28" s="47"/>
      <c r="I28" s="47"/>
      <c r="J28" s="47"/>
      <c r="O28" t="s">
        <v>404</v>
      </c>
    </row>
    <row r="29" spans="1:18">
      <c r="A29" s="43">
        <v>43095</v>
      </c>
      <c r="B29" s="59">
        <f t="shared" si="1"/>
        <v>3</v>
      </c>
      <c r="F29" s="47"/>
      <c r="G29" s="47">
        <v>4</v>
      </c>
      <c r="H29" s="47"/>
      <c r="I29" s="47">
        <v>2</v>
      </c>
      <c r="J29" s="47"/>
      <c r="L29" s="5" t="s">
        <v>407</v>
      </c>
      <c r="M29" s="53">
        <v>42862</v>
      </c>
      <c r="N29">
        <v>100</v>
      </c>
      <c r="O29">
        <v>10</v>
      </c>
      <c r="P29" t="s">
        <v>408</v>
      </c>
      <c r="Q29" s="54">
        <v>42739</v>
      </c>
    </row>
    <row r="30" spans="1:18">
      <c r="A30" s="43">
        <v>43096</v>
      </c>
      <c r="B30" s="59">
        <f t="shared" si="1"/>
        <v>4</v>
      </c>
      <c r="E30" s="47">
        <v>2</v>
      </c>
      <c r="F30" s="57">
        <v>6</v>
      </c>
      <c r="G30" s="47"/>
      <c r="H30" s="47"/>
      <c r="I30" s="47">
        <v>5</v>
      </c>
      <c r="J30" s="47"/>
      <c r="L30" s="5" t="s">
        <v>409</v>
      </c>
      <c r="M30" s="53">
        <v>42862</v>
      </c>
      <c r="N30">
        <v>100</v>
      </c>
      <c r="O30">
        <v>19</v>
      </c>
      <c r="P30" t="s">
        <v>410</v>
      </c>
      <c r="Q30" s="54">
        <v>42739</v>
      </c>
    </row>
    <row r="31" spans="1:18">
      <c r="A31" s="43">
        <v>43097</v>
      </c>
      <c r="B31" s="59">
        <f t="shared" si="1"/>
        <v>5</v>
      </c>
      <c r="E31" s="47"/>
      <c r="F31" s="47">
        <v>7</v>
      </c>
      <c r="G31" s="47">
        <v>6</v>
      </c>
      <c r="H31" s="47">
        <v>1</v>
      </c>
      <c r="I31" s="47">
        <v>4</v>
      </c>
      <c r="J31" s="47"/>
      <c r="L31" s="5" t="s">
        <v>411</v>
      </c>
      <c r="M31" s="53">
        <v>42862</v>
      </c>
      <c r="N31">
        <v>100</v>
      </c>
      <c r="O31">
        <v>35</v>
      </c>
      <c r="P31" t="s">
        <v>412</v>
      </c>
      <c r="Q31" s="54">
        <v>42798</v>
      </c>
    </row>
    <row r="32" spans="1:18">
      <c r="A32" s="43">
        <v>43098</v>
      </c>
      <c r="B32" s="59">
        <f t="shared" si="1"/>
        <v>6</v>
      </c>
      <c r="E32" s="47"/>
      <c r="F32" s="47">
        <v>4</v>
      </c>
      <c r="G32" s="47"/>
      <c r="H32" s="47"/>
      <c r="I32" s="47"/>
      <c r="J32" s="47"/>
      <c r="L32" s="5" t="s">
        <v>413</v>
      </c>
      <c r="M32" s="5" t="s">
        <v>414</v>
      </c>
      <c r="N32">
        <v>100</v>
      </c>
      <c r="O32">
        <v>50</v>
      </c>
      <c r="P32" t="s">
        <v>415</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416</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3</v>
      </c>
      <c r="H53" s="47"/>
      <c r="I53" s="47"/>
      <c r="J53" s="47"/>
      <c r="O53" s="49"/>
      <c r="R53" s="49"/>
    </row>
    <row r="54" spans="1:18">
      <c r="A54" s="43">
        <v>43120</v>
      </c>
      <c r="B54" s="59">
        <f t="shared" si="1"/>
        <v>7</v>
      </c>
      <c r="E54" s="47"/>
      <c r="F54" s="47">
        <v>2</v>
      </c>
      <c r="G54" s="47">
        <v>4.5</v>
      </c>
      <c r="I54" s="47">
        <v>1</v>
      </c>
      <c r="J54" s="47"/>
      <c r="O54" s="49"/>
      <c r="R54" s="49"/>
    </row>
    <row r="55" spans="1:18">
      <c r="A55" s="43">
        <v>43121</v>
      </c>
      <c r="B55" s="59">
        <f t="shared" ref="B55:B63" si="3">WEEKDAY(A55)</f>
        <v>1</v>
      </c>
      <c r="E55" s="47"/>
      <c r="F55" s="47">
        <v>3</v>
      </c>
      <c r="G55" s="47">
        <v>3.5</v>
      </c>
      <c r="H55" s="47">
        <v>1</v>
      </c>
      <c r="I55" s="47">
        <v>1</v>
      </c>
      <c r="J55" s="47"/>
      <c r="O55" s="49"/>
      <c r="R55" s="49"/>
    </row>
    <row r="56" spans="1:18">
      <c r="A56" s="43">
        <v>43122</v>
      </c>
      <c r="B56" s="59">
        <f t="shared" si="3"/>
        <v>2</v>
      </c>
      <c r="E56" s="47"/>
      <c r="F56" s="47"/>
      <c r="G56" s="47">
        <v>2</v>
      </c>
      <c r="H56" s="47"/>
      <c r="I56" s="47"/>
      <c r="J56" s="47"/>
      <c r="O56" s="49"/>
      <c r="R56" s="49"/>
    </row>
    <row r="57" spans="1:18">
      <c r="A57" s="43">
        <v>43123</v>
      </c>
      <c r="B57" s="59">
        <f t="shared" si="3"/>
        <v>3</v>
      </c>
      <c r="D57" s="5">
        <v>1</v>
      </c>
      <c r="E57" s="47"/>
      <c r="F57" s="47"/>
      <c r="G57" s="46"/>
      <c r="H57" s="47"/>
      <c r="I57" s="47"/>
      <c r="J57" s="47"/>
      <c r="O57" s="49"/>
      <c r="R57" s="49"/>
    </row>
    <row r="58" spans="1:18">
      <c r="A58" s="43">
        <v>43124</v>
      </c>
      <c r="B58" s="59">
        <f t="shared" si="3"/>
        <v>4</v>
      </c>
      <c r="E58" s="47"/>
      <c r="F58" s="47"/>
      <c r="G58" s="47">
        <v>3</v>
      </c>
      <c r="H58" s="47">
        <v>1</v>
      </c>
      <c r="I58" s="47">
        <v>1</v>
      </c>
      <c r="J58" s="47"/>
      <c r="O58" s="49"/>
      <c r="R58" s="49"/>
    </row>
    <row r="59" spans="1:18">
      <c r="A59" s="43">
        <v>43125</v>
      </c>
      <c r="B59" s="59">
        <f t="shared" si="3"/>
        <v>5</v>
      </c>
      <c r="C59" s="60"/>
      <c r="D59" s="60"/>
      <c r="E59" s="60"/>
      <c r="F59" s="47"/>
      <c r="G59" s="47">
        <v>6</v>
      </c>
      <c r="H59" s="47">
        <v>3</v>
      </c>
      <c r="I59" s="47">
        <v>2</v>
      </c>
      <c r="J59" s="47"/>
      <c r="O59" s="49"/>
      <c r="R59" s="49"/>
    </row>
    <row r="60" spans="1:18">
      <c r="A60" s="43">
        <v>43126</v>
      </c>
      <c r="B60" s="59">
        <f t="shared" si="3"/>
        <v>6</v>
      </c>
      <c r="E60" s="47"/>
      <c r="F60" s="47"/>
      <c r="G60" s="47">
        <v>3.5</v>
      </c>
      <c r="H60" s="47"/>
      <c r="I60" s="47"/>
      <c r="J60" s="47"/>
      <c r="O60" s="49"/>
      <c r="R60" s="49"/>
    </row>
    <row r="61" spans="1:18">
      <c r="A61" s="43">
        <v>43127</v>
      </c>
      <c r="B61" s="59">
        <f t="shared" si="3"/>
        <v>7</v>
      </c>
      <c r="E61" s="47"/>
      <c r="F61" s="47">
        <v>3</v>
      </c>
      <c r="G61" s="47">
        <v>2</v>
      </c>
      <c r="H61" s="47"/>
      <c r="I61" s="47"/>
      <c r="J61" s="47"/>
      <c r="O61" s="49"/>
      <c r="R61" s="49"/>
    </row>
    <row r="62" spans="1:18">
      <c r="A62" s="43">
        <v>43128</v>
      </c>
      <c r="B62" s="59">
        <f t="shared" si="3"/>
        <v>1</v>
      </c>
      <c r="E62" s="47"/>
      <c r="F62" s="47">
        <v>1</v>
      </c>
      <c r="G62" s="47">
        <v>11</v>
      </c>
      <c r="H62" s="47">
        <v>1</v>
      </c>
      <c r="I62" s="47">
        <v>1</v>
      </c>
      <c r="J62" s="47"/>
      <c r="O62" s="49"/>
      <c r="R62" s="49"/>
    </row>
    <row r="63" spans="1:18">
      <c r="A63" s="43">
        <v>43129</v>
      </c>
      <c r="B63" s="59">
        <f t="shared" si="3"/>
        <v>2</v>
      </c>
      <c r="E63" s="47"/>
      <c r="F63" s="47">
        <v>3</v>
      </c>
      <c r="G63" s="47">
        <v>1</v>
      </c>
      <c r="H63" s="47">
        <v>1</v>
      </c>
      <c r="I63" s="47">
        <v>1</v>
      </c>
      <c r="J63" s="47"/>
      <c r="O63" s="49"/>
      <c r="R63" s="49"/>
    </row>
    <row r="64" spans="1:18">
      <c r="A64" s="43">
        <v>43130</v>
      </c>
      <c r="B64" s="59">
        <f t="shared" ref="B64" si="4">WEEKDAY(A64)</f>
        <v>3</v>
      </c>
      <c r="E64" s="47"/>
      <c r="F64" s="47"/>
      <c r="G64" s="47">
        <v>2</v>
      </c>
      <c r="H64" s="47"/>
      <c r="I64" s="47"/>
      <c r="J64" s="47"/>
      <c r="O64" s="49"/>
      <c r="R64" s="49"/>
    </row>
    <row r="65" spans="1:18">
      <c r="A65" s="43">
        <v>43131</v>
      </c>
      <c r="B65" s="59">
        <f t="shared" ref="B65" si="5">WEEKDAY(A65)</f>
        <v>4</v>
      </c>
      <c r="E65" s="47"/>
      <c r="F65" s="47">
        <v>1</v>
      </c>
      <c r="G65" s="47">
        <v>5.5</v>
      </c>
      <c r="H65" s="47"/>
      <c r="I65" s="47"/>
      <c r="J65" s="47"/>
      <c r="O65" s="49"/>
      <c r="R65" s="49"/>
    </row>
    <row r="66" spans="1:18">
      <c r="A66" s="43">
        <v>43132</v>
      </c>
      <c r="B66" s="59">
        <f t="shared" ref="B66" si="6">WEEKDAY(A66)</f>
        <v>5</v>
      </c>
      <c r="E66" s="47"/>
      <c r="F66" s="47">
        <v>2</v>
      </c>
      <c r="G66" s="47">
        <v>2</v>
      </c>
      <c r="H66" s="47">
        <v>1</v>
      </c>
      <c r="I66" s="47"/>
      <c r="J66" s="47"/>
      <c r="L66" s="61"/>
      <c r="O66" s="49"/>
      <c r="R66" s="49"/>
    </row>
    <row r="67" spans="1:18">
      <c r="A67" s="43">
        <v>43133</v>
      </c>
      <c r="B67" s="59">
        <f t="shared" ref="B67" si="7">WEEKDAY(A67)</f>
        <v>6</v>
      </c>
      <c r="E67" s="47"/>
      <c r="F67" s="47"/>
      <c r="G67" s="47">
        <v>3</v>
      </c>
      <c r="H67" s="47"/>
      <c r="I67" s="47"/>
      <c r="J67" s="47"/>
      <c r="L67" s="61"/>
      <c r="O67" s="49"/>
      <c r="R67" s="49"/>
    </row>
    <row r="68" spans="1:18">
      <c r="A68" s="43">
        <v>43134</v>
      </c>
      <c r="B68" s="59">
        <f t="shared" ref="B68" si="8">WEEKDAY(A68)</f>
        <v>7</v>
      </c>
      <c r="E68" s="47"/>
      <c r="F68" s="47">
        <v>2</v>
      </c>
      <c r="G68" s="47">
        <v>5</v>
      </c>
      <c r="H68" s="47"/>
      <c r="I68" s="47">
        <v>1</v>
      </c>
      <c r="J68" s="47"/>
      <c r="O68" s="49"/>
      <c r="R68" s="49"/>
    </row>
    <row r="69" spans="1:18">
      <c r="A69" s="43">
        <v>43135</v>
      </c>
      <c r="B69" s="59">
        <f t="shared" ref="B69" si="9">WEEKDAY(A69)</f>
        <v>1</v>
      </c>
      <c r="E69" s="47"/>
      <c r="F69" s="47"/>
      <c r="G69" s="47">
        <v>4</v>
      </c>
      <c r="H69" s="47"/>
      <c r="I69" s="47"/>
      <c r="J69" s="47"/>
      <c r="O69" s="49"/>
      <c r="R69" s="49"/>
    </row>
    <row r="70" spans="1:18">
      <c r="A70" s="43">
        <v>43136</v>
      </c>
      <c r="B70" s="59">
        <f t="shared" ref="B70" si="10">WEEKDAY(A70)</f>
        <v>2</v>
      </c>
      <c r="E70" s="47"/>
      <c r="F70" s="47"/>
      <c r="G70" s="47">
        <v>1</v>
      </c>
      <c r="H70" s="47"/>
      <c r="I70" s="47"/>
      <c r="J70" s="47"/>
      <c r="O70" s="49"/>
      <c r="R70" s="49"/>
    </row>
    <row r="71" spans="1:18" s="44" customFormat="1">
      <c r="B71" s="45"/>
      <c r="C71" s="45"/>
      <c r="D71" s="45"/>
      <c r="E71" s="45"/>
      <c r="K71" s="45"/>
      <c r="L71" s="45"/>
      <c r="M71" s="45"/>
    </row>
    <row r="72" spans="1:18">
      <c r="C72" s="5">
        <f t="shared" ref="C72:I72" si="11">SUM(C3:C71)</f>
        <v>10</v>
      </c>
      <c r="D72" s="5">
        <f t="shared" si="11"/>
        <v>49</v>
      </c>
      <c r="E72" s="5">
        <f t="shared" si="11"/>
        <v>7</v>
      </c>
      <c r="F72" s="5">
        <f t="shared" si="11"/>
        <v>133</v>
      </c>
      <c r="G72" s="5">
        <f t="shared" si="11"/>
        <v>157</v>
      </c>
      <c r="H72" s="5">
        <f t="shared" si="11"/>
        <v>35</v>
      </c>
      <c r="I72" s="5">
        <f t="shared" si="11"/>
        <v>41</v>
      </c>
      <c r="J72" s="5"/>
    </row>
    <row r="73" spans="1:18">
      <c r="E73" s="58">
        <f>E72/$D72</f>
        <v>0.14285714285714285</v>
      </c>
      <c r="F73" s="5"/>
      <c r="G73" s="58">
        <f>G72/$F72</f>
        <v>1.1804511278195489</v>
      </c>
      <c r="H73" s="58">
        <f>H72/$F72</f>
        <v>0.26315789473684209</v>
      </c>
      <c r="I73" s="58">
        <f>I72/$F72</f>
        <v>0.30827067669172931</v>
      </c>
      <c r="J73" s="56"/>
      <c r="K73" s="5">
        <f>11700/150000</f>
        <v>7.8E-2</v>
      </c>
    </row>
    <row r="74" spans="1:18">
      <c r="F74" s="48">
        <f>C72+D72+F72</f>
        <v>192</v>
      </c>
    </row>
    <row r="80" spans="1:18">
      <c r="H80" s="5"/>
    </row>
    <row r="81" spans="8:8">
      <c r="H81"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2018-02-05T13:44:07Z</dcterms:modified>
</cp:coreProperties>
</file>